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5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  <sheet name="8" sheetId="15" r:id="rId15"/>
    <sheet name="9" sheetId="16" r:id="rId16"/>
  </sheets>
  <definedNames/>
  <calcPr fullCalcOnLoad="1"/>
</workbook>
</file>

<file path=xl/sharedStrings.xml><?xml version="1.0" encoding="utf-8"?>
<sst xmlns="http://schemas.openxmlformats.org/spreadsheetml/2006/main" count="1741" uniqueCount="846">
  <si>
    <t>表1</t>
  </si>
  <si>
    <t>部门预算收支总表</t>
  </si>
  <si>
    <t>单位名称：市司法局机关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</si>
  <si>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</si>
  <si>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</si>
  <si>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</si>
  <si>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</si>
  <si>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</si>
  <si>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</si>
  <si>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</si>
  <si>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</si>
  <si>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</si>
  <si>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</si>
  <si>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</si>
  <si>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</si>
  <si>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</si>
  <si>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</si>
  <si>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</si>
  <si>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</si>
  <si>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</si>
  <si>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</si>
  <si>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</si>
  <si>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</si>
  <si>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</si>
  <si>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</si>
  <si>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</si>
  <si>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</si>
  <si>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</si>
  <si>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</si>
  <si>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</si>
  <si>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</si>
  <si>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</si>
  <si>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</si>
  <si>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</si>
  <si>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</si>
  <si>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</si>
  <si>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</si>
  <si>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</si>
  <si>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</si>
  <si>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</si>
  <si>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</si>
  <si>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</si>
  <si>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</si>
  <si>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</si>
  <si>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</si>
  <si>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</si>
  <si>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</si>
  <si>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</si>
  <si>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</si>
  <si>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</si>
  <si>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</si>
  <si>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</si>
  <si>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</si>
  <si>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</si>
  <si>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</si>
  <si>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</si>
  <si>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</si>
  <si>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</si>
  <si>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</si>
  <si>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</si>
  <si>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</si>
  <si>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</si>
  <si>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</si>
  <si>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</si>
  <si>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</si>
  <si>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</si>
  <si>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</si>
  <si>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</si>
  <si>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</si>
  <si>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</si>
  <si>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</si>
  <si>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</si>
  <si>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</si>
  <si>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</si>
  <si>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</si>
  <si>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</si>
  <si>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122001</t>
  </si>
  <si>
    <t>市司法局机关</t>
  </si>
  <si>
    <t xml:space="preserve">  204</t>
  </si>
  <si>
    <t xml:space="preserve">  公共安全支出</t>
  </si>
  <si>
    <t xml:space="preserve">    20406</t>
  </si>
  <si>
    <t xml:space="preserve">    司法</t>
  </si>
  <si>
    <t xml:space="preserve">      2040601</t>
  </si>
  <si>
    <t xml:space="preserve">      行政运行（司法）</t>
  </si>
  <si>
    <t xml:space="preserve">      2040602</t>
  </si>
  <si>
    <t xml:space="preserve">      一般行政管理事务（司法）</t>
  </si>
  <si>
    <t xml:space="preserve">      2040604</t>
  </si>
  <si>
    <t xml:space="preserve">      基层司法业务</t>
  </si>
  <si>
    <t xml:space="preserve">      2040605</t>
  </si>
  <si>
    <t xml:space="preserve">      普法宣传</t>
  </si>
  <si>
    <t xml:space="preserve">      2040607</t>
  </si>
  <si>
    <t xml:space="preserve">      公共法律服务</t>
  </si>
  <si>
    <t xml:space="preserve">      2040608</t>
  </si>
  <si>
    <t xml:space="preserve">      国家统一法律职业资格考试</t>
  </si>
  <si>
    <t xml:space="preserve">      2040610</t>
  </si>
  <si>
    <t xml:space="preserve">      社区矫正</t>
  </si>
  <si>
    <t xml:space="preserve">      2040612</t>
  </si>
  <si>
    <t xml:space="preserve">      法治建设</t>
  </si>
  <si>
    <t xml:space="preserve">      2040650</t>
  </si>
  <si>
    <t xml:space="preserve">      事业运行（司法）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</si>
  <si>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</si>
  <si>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</si>
  <si>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</si>
  <si>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</si>
  <si>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</si>
  <si>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</si>
  <si>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</si>
  <si>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</si>
  <si>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</si>
  <si>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</si>
  <si>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</si>
  <si>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</si>
  <si>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</si>
  <si>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</si>
  <si>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</si>
  <si>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</si>
  <si>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</si>
  <si>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</si>
  <si>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</si>
  <si>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</si>
  <si>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</si>
  <si>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</si>
  <si>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</si>
  <si>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</si>
  <si>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</si>
  <si>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</si>
  <si>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</si>
  <si>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</si>
  <si>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</si>
  <si>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</si>
  <si>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</si>
  <si>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</si>
  <si>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</si>
  <si>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</si>
  <si>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</si>
  <si>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</si>
  <si>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</si>
  <si>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</si>
  <si>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</si>
  <si>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</si>
  <si>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</si>
  <si>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</si>
  <si>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</si>
  <si>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</si>
  <si>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</si>
  <si>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</si>
  <si>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</si>
  <si>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</si>
  <si>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</si>
  <si>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</si>
  <si>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</si>
  <si>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</si>
  <si>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</si>
  <si>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</si>
  <si>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</si>
  <si>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</si>
  <si>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</si>
  <si>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</si>
  <si>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</si>
  <si>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</si>
  <si>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</si>
  <si>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</si>
  <si>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</si>
  <si>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</si>
  <si>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</si>
  <si>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</si>
  <si>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</si>
  <si>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</si>
  <si>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</si>
  <si>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</si>
  <si>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</si>
  <si>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</si>
  <si>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</si>
  <si>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</si>
  <si>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</si>
  <si>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</si>
  <si>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</si>
  <si>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</si>
  <si>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</si>
  <si>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</si>
  <si>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</si>
  <si>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</si>
  <si>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</si>
  <si>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</si>
  <si>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</si>
  <si>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</si>
  <si>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</si>
  <si>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</si>
  <si>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</si>
  <si>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</si>
  <si>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</si>
  <si>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</si>
  <si>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</si>
  <si>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</si>
  <si>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</si>
  <si>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122001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</si>
  <si>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</si>
  <si>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</si>
  <si>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</si>
  <si>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</si>
  <si>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</si>
  <si>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</si>
  <si>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</si>
  <si>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</si>
  <si>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</si>
  <si>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</si>
  <si>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</si>
  <si>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</si>
  <si>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</si>
  <si>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</si>
  <si>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</si>
  <si>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</si>
  <si>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</si>
  <si>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</si>
  <si>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</si>
  <si>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</si>
  <si>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</si>
  <si>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</si>
  <si>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</si>
  <si>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</si>
  <si>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</si>
  <si>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</si>
  <si>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</si>
  <si>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</si>
  <si>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</si>
  <si>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</si>
  <si>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</si>
  <si>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</si>
  <si>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</si>
  <si>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</si>
  <si>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</si>
  <si>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</si>
  <si>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</si>
  <si>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</si>
  <si>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</si>
  <si>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</si>
  <si>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</si>
  <si>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</si>
  <si>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</si>
  <si>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</si>
  <si>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</si>
  <si>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</si>
  <si>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</si>
  <si>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</si>
  <si>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</si>
  <si>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</si>
  <si>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</si>
  <si>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</si>
  <si>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</si>
  <si>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</si>
  <si>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</si>
  <si>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</si>
  <si>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</si>
  <si>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</si>
  <si>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</si>
  <si>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</si>
  <si>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</si>
  <si>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</si>
  <si>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</si>
  <si>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</si>
  <si>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</si>
  <si>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</si>
  <si>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</si>
  <si>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</si>
  <si>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</si>
  <si>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</si>
  <si>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</si>
  <si>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</si>
  <si>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</si>
  <si>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</si>
  <si>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</si>
  <si>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</si>
  <si>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</si>
  <si>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</si>
  <si>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</si>
  <si>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</si>
  <si>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</si>
  <si>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</si>
  <si>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</si>
  <si>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</si>
  <si>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</si>
  <si>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</si>
  <si>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</si>
  <si>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</si>
  <si>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</si>
  <si>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</si>
  <si>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</si>
  <si>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</si>
  <si>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</si>
  <si>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</si>
  <si>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</si>
  <si>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</si>
  <si>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</si>
  <si>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</si>
  <si>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</si>
  <si>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</si>
  <si>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</si>
  <si>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</si>
  <si>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</si>
  <si>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</si>
  <si>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</si>
  <si>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</si>
  <si>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</si>
  <si>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</si>
  <si>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</si>
  <si>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</si>
  <si>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</si>
  <si>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</si>
  <si>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</si>
  <si>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</si>
  <si>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</si>
  <si>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</si>
  <si>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</si>
  <si>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</si>
  <si>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</si>
  <si>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</si>
  <si>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</si>
  <si>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</si>
  <si>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</si>
  <si>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</si>
  <si>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</si>
  <si>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</si>
  <si>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</si>
  <si>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</si>
  <si>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</si>
  <si>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</si>
  <si>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</si>
  <si>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</si>
  <si>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</si>
  <si>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</si>
  <si>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</si>
  <si>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</si>
  <si>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</si>
  <si>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</si>
  <si>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</si>
  <si>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</si>
  <si>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</si>
  <si>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</si>
  <si>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</si>
  <si>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</si>
  <si>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</si>
  <si>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</si>
  <si>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</si>
  <si>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</si>
  <si>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</si>
  <si>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</si>
  <si>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</si>
  <si>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</si>
  <si>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劳务费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</si>
  <si>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</si>
  <si>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</si>
  <si>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</si>
  <si>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</si>
  <si>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</si>
  <si>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</si>
  <si>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</si>
  <si>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</si>
  <si>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其他运转类项目经费</t>
  </si>
  <si>
    <t>工会经费（行政）</t>
  </si>
  <si>
    <t>乡村振兴帮扶工作经费</t>
  </si>
  <si>
    <t>福利费（行政）</t>
  </si>
  <si>
    <t>党建经费</t>
  </si>
  <si>
    <t>离退休干部活动经费</t>
  </si>
  <si>
    <t>人民调解监督及行政复议经费</t>
  </si>
  <si>
    <t>依法治市委员会经费</t>
  </si>
  <si>
    <t>行政执法监督经费</t>
  </si>
  <si>
    <t>法律援助经费</t>
  </si>
  <si>
    <t>国家统一法律职业资格考试经费</t>
  </si>
  <si>
    <t>法律专区及特殊人群管理经费</t>
  </si>
  <si>
    <t>法治政府建设及法律顾问团经费</t>
  </si>
  <si>
    <t>工会经费（事业）</t>
  </si>
  <si>
    <t>福利费（事业）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</si>
  <si>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</si>
  <si>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</si>
  <si>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</si>
  <si>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</si>
  <si>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</si>
  <si>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</si>
  <si>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</si>
  <si>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</si>
  <si>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</si>
  <si>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</si>
  <si>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</si>
  <si>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</si>
  <si>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</si>
  <si>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</si>
  <si>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</si>
  <si>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</si>
  <si>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</si>
  <si>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单位：市司法局机关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</si>
  <si>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</si>
  <si>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</si>
  <si>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</si>
  <si>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</si>
  <si>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</si>
  <si>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</si>
  <si>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</si>
  <si>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</si>
  <si>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</si>
  <si>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</si>
  <si>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</si>
  <si>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</si>
  <si>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</si>
  <si>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</si>
  <si>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</si>
  <si>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</si>
  <si>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</si>
  <si>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</si>
  <si>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</si>
  <si>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</si>
  <si>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</si>
  <si>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年市级部门整体支出绩效目标申报表</t>
    </r>
  </si>
  <si>
    <t xml:space="preserve">申报单位（盖章）：巴中市司法局                            </t>
  </si>
  <si>
    <t xml:space="preserve"> 申报时间：2022.12.20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</si>
  <si>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</si>
  <si>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</si>
  <si>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</si>
  <si>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</si>
  <si>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</si>
  <si>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</si>
  <si>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</si>
  <si>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</si>
  <si>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</si>
  <si>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工资、津贴、保险、住房公积金等</t>
  </si>
  <si>
    <t>公业务费、车辆运行费、交通补贴等</t>
  </si>
  <si>
    <t>运转类项目</t>
  </si>
  <si>
    <t>党建工作经费、职工体检费、食堂运行经费等</t>
  </si>
  <si>
    <t>特定类项目</t>
  </si>
  <si>
    <t>法律援助工作经费等</t>
  </si>
  <si>
    <t>年度总  体目标</t>
  </si>
  <si>
    <t xml:space="preserve"> 通过对人民陪审员、人民调解工作、人民监督员工作、法律援助、医患纠纷调解、特殊人群管控、法律服务专区、律师参与化解和代理涉法涉诉信访案件、国家统一法律职业资格考试等各项司法行政工作的经费保障，开展行政执法监督工作，办理行政复议、应诉案件，信访案件，仲裁案件，履行政府法律顾问团职责，代政府出庭应诉，出具法律意见书，化解行政、民事争议，开展依法行政工作，加强法治政府建设。选聘550名人民陪审员、33名人民监督员，调解矛盾纠纷2.5万件，办理法律援助案件2350件，调处医疗纠纷50件，管控社区矫正对象2000余名，提供专区法律服务220个工作日，聘请200名律师化解200件参与涉法涉诉信访案件，为500名考生提供国家统一法律职业资格考试服务，为巴中经济社会储备法律专业人才150名，基本融合法律服务实体、热线、网络“三大平台”，满足人民群众法律需求，提高群众法律意识，提升全民法治素养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</si>
  <si>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</si>
  <si>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</si>
  <si>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</si>
  <si>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</si>
  <si>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</si>
  <si>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</si>
  <si>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</si>
  <si>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办理仲裁案件</t>
  </si>
  <si>
    <t>预计30件/年</t>
  </si>
  <si>
    <t>复议信访案件</t>
  </si>
  <si>
    <t>预计25件/年</t>
  </si>
  <si>
    <t>应诉案件</t>
  </si>
  <si>
    <t>预计10件/年</t>
  </si>
  <si>
    <t>行政执法监督</t>
  </si>
  <si>
    <t>5批次/年</t>
  </si>
  <si>
    <t>各类资格考试</t>
  </si>
  <si>
    <t>3次/年</t>
  </si>
  <si>
    <t>管控社区矫正人员</t>
  </si>
  <si>
    <t>预计管控2000余人</t>
  </si>
  <si>
    <t>安置刑释人员</t>
  </si>
  <si>
    <t>预计安置1800余人</t>
  </si>
  <si>
    <t>市法律援助中心办理普通援助案件</t>
  </si>
  <si>
    <t>预计100件/年</t>
  </si>
  <si>
    <t>刑事案件审判阶段律师辩护全覆盖法律援助案件</t>
  </si>
  <si>
    <t>预计330件/年</t>
  </si>
  <si>
    <t>办理法律援助案件</t>
  </si>
  <si>
    <t>预计2350件/年</t>
  </si>
  <si>
    <t>开展援助法规宣传</t>
  </si>
  <si>
    <t>预计2次/年</t>
  </si>
  <si>
    <t>开展案件评查</t>
  </si>
  <si>
    <t>1次/年</t>
  </si>
  <si>
    <t>开展全省交叉检查</t>
  </si>
  <si>
    <t>考察人民陪审员</t>
  </si>
  <si>
    <t>350人次/年</t>
  </si>
  <si>
    <t>全年参与检务活动</t>
  </si>
  <si>
    <t>预计90人次/年</t>
  </si>
  <si>
    <t>案件监督</t>
  </si>
  <si>
    <t>进行监督员培训、考核</t>
  </si>
  <si>
    <t>聘请律师到政法委、法院、检察院、公安局坐班值守</t>
  </si>
  <si>
    <t>预计200人次/年</t>
  </si>
  <si>
    <t>对突发、重大、敏感、影响大的涉法涉诉信访事件实行专人专案服务</t>
  </si>
  <si>
    <t>预计50次/年</t>
  </si>
  <si>
    <t>调解市本级医疗纠纷</t>
  </si>
  <si>
    <t>预计45件/年</t>
  </si>
  <si>
    <t>编制依法治市宣传手册</t>
  </si>
  <si>
    <t>4类/20000册</t>
  </si>
  <si>
    <t>编制政府规章</t>
  </si>
  <si>
    <t>2部</t>
  </si>
  <si>
    <t>办理司法鉴定案件</t>
  </si>
  <si>
    <t>预计1000件/年</t>
  </si>
  <si>
    <t>质量指标</t>
  </si>
  <si>
    <t>考务工作完成情况</t>
  </si>
  <si>
    <t>零失误</t>
  </si>
  <si>
    <t>有效管控社区矫正人员</t>
  </si>
  <si>
    <t>零脱管、零漏管、零重犯</t>
  </si>
  <si>
    <t>安置及时，无遗漏安置</t>
  </si>
  <si>
    <t>援助案件零投诉</t>
  </si>
  <si>
    <t>合格率达100%</t>
  </si>
  <si>
    <t>县区援助案件零投诉</t>
  </si>
  <si>
    <t>人民调解员调解成功率</t>
  </si>
  <si>
    <t>≥97%</t>
  </si>
  <si>
    <t>监督员合格率</t>
  </si>
  <si>
    <t>案件处置结果</t>
  </si>
  <si>
    <t>息诉息访</t>
  </si>
  <si>
    <t>医患纠纷调解成功率</t>
  </si>
  <si>
    <t>≥90%以上</t>
  </si>
  <si>
    <t>时效指标</t>
  </si>
  <si>
    <t>成本指标</t>
  </si>
  <si>
    <t>效益   指标</t>
  </si>
  <si>
    <t>经济效   益指标</t>
  </si>
  <si>
    <t>社会效   益指标</t>
  </si>
  <si>
    <t>重新违法犯罪率</t>
  </si>
  <si>
    <t>低于2‰</t>
  </si>
  <si>
    <t>储备法律专业人才</t>
  </si>
  <si>
    <t>预计考试合格率≥20%</t>
  </si>
  <si>
    <t>生态效   益指标</t>
  </si>
  <si>
    <t>可持续影 响指标</t>
  </si>
  <si>
    <t>满意度指标</t>
  </si>
  <si>
    <t>服务对象满意度指标</t>
  </si>
  <si>
    <t>群众满意度</t>
  </si>
  <si>
    <t>≥90%</t>
  </si>
  <si>
    <t>单位领导：张华　　　　 　　　　　科室负责人：李雪梅　　　　     　　　经办人：杜巧</t>
  </si>
  <si>
    <t>巴中市2023年市级部门预算项目支出绩效目标申报表</t>
  </si>
  <si>
    <t>（部门特定类项目）</t>
  </si>
  <si>
    <t>申报单位（盖章）：巴中市司法局                        申报时间：2022年12月20日</t>
  </si>
  <si>
    <t>法治政府建设及法律顾问团工作经费</t>
  </si>
  <si>
    <t>预算单位</t>
  </si>
  <si>
    <t>巴中市司法局--122001</t>
  </si>
  <si>
    <t>实施单位
及责任人</t>
  </si>
  <si>
    <t>巴中市司法局——张华</t>
  </si>
  <si>
    <t>项目属性</t>
  </si>
  <si>
    <t>□新增项目　v延续项目</t>
  </si>
  <si>
    <t>项目期限</t>
  </si>
  <si>
    <t>□一次性　　v经常性</t>
  </si>
  <si>
    <t>立项依据</t>
  </si>
  <si>
    <t>□法律法规　   　v市委市政府决定　　□上级文件要求　     □市委市政府领导指示　　□其他</t>
  </si>
  <si>
    <t>项目资金</t>
  </si>
  <si>
    <t>中期资金总额：　　　万元</t>
  </si>
  <si>
    <t>年度资金总额：　 10.5万元</t>
  </si>
  <si>
    <t>年度资金中：政府采购万元（政府购买服务    万元）</t>
  </si>
  <si>
    <t>　　其中：财政拨款　　　万元</t>
  </si>
  <si>
    <t>其中：财政拨款　10.5万元</t>
  </si>
  <si>
    <t>　　　　　其他资金　　　万元</t>
  </si>
  <si>
    <t>其他资金　　10　万元</t>
  </si>
  <si>
    <t>延续项目以前年度预算安排：  25 万元</t>
  </si>
  <si>
    <t>项目
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</si>
  <si>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</si>
  <si>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</si>
  <si>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</si>
  <si>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</si>
  <si>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</si>
  <si>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</si>
  <si>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总体
目标</t>
  </si>
  <si>
    <t>中长期目标（20**年－20**年）</t>
  </si>
  <si>
    <t>年度目标</t>
  </si>
  <si>
    <t>指派50名律师办理100件政府法律顾问事务。</t>
  </si>
  <si>
    <t xml:space="preserve">绩效指标 </t>
  </si>
  <si>
    <t>一级指标</t>
  </si>
  <si>
    <t xml:space="preserve">二级指标 </t>
  </si>
  <si>
    <t xml:space="preserve">三级指标 </t>
  </si>
  <si>
    <t>指标值（含数字及文字描述）</t>
  </si>
  <si>
    <t>产出指标</t>
  </si>
  <si>
    <t xml:space="preserve">数量指标 </t>
  </si>
  <si>
    <t>数量
指标</t>
  </si>
  <si>
    <t>1.聘请法学专家对顾问团成员进行讲解培训频率</t>
  </si>
  <si>
    <t>4次/年</t>
  </si>
  <si>
    <t>2.指派5律师办理政府法律顾问事务</t>
  </si>
  <si>
    <t>50名律师/100件事务</t>
  </si>
  <si>
    <t>3.督导县（区）开展法律顾问工作</t>
  </si>
  <si>
    <t xml:space="preserve">质量指标 </t>
  </si>
  <si>
    <t>质量
指标</t>
  </si>
  <si>
    <t>1.为各级党委政府依法决策、依法行政提供及时法律咨询、提交有效法律意见书</t>
  </si>
  <si>
    <t>按时按质</t>
  </si>
  <si>
    <t xml:space="preserve">时效指标 </t>
  </si>
  <si>
    <t>时效
指标</t>
  </si>
  <si>
    <t>1.聘请法学专家对顾问团成员进行讲解培训</t>
  </si>
  <si>
    <t>1次/每季度</t>
  </si>
  <si>
    <t>2.督导县（区）开展法律顾问工作</t>
  </si>
  <si>
    <t>成本
指标</t>
  </si>
  <si>
    <t>1.培训费</t>
  </si>
  <si>
    <t>3万元</t>
  </si>
  <si>
    <t>2.案件补贴费用</t>
  </si>
  <si>
    <t>14万元</t>
  </si>
  <si>
    <t>3.其他费用</t>
  </si>
  <si>
    <t>3.5万元</t>
  </si>
  <si>
    <t>效益指标</t>
  </si>
  <si>
    <t>经济效益</t>
  </si>
  <si>
    <t>经济
效益</t>
  </si>
  <si>
    <t>社会效益</t>
  </si>
  <si>
    <t>社会
效益</t>
  </si>
  <si>
    <t>1.为各级党委政府依法决策、依法行政提供优质高效法律服务能力</t>
  </si>
  <si>
    <t>逐渐增强</t>
  </si>
  <si>
    <t>生态效益</t>
  </si>
  <si>
    <t>生态
效益</t>
  </si>
  <si>
    <t>可持续影响</t>
  </si>
  <si>
    <t xml:space="preserve">满意度指标 </t>
  </si>
  <si>
    <t>服务对象满意度</t>
  </si>
  <si>
    <t>明显提高</t>
  </si>
  <si>
    <t>单位领导：张华　　　　 　  　　　　科室负责人：李雪梅　　　　       　经办人：杜巧</t>
  </si>
  <si>
    <t>国家统一法律职业资格考试工作经费</t>
  </si>
  <si>
    <t>巴中市司法局——122001</t>
  </si>
  <si>
    <t>实施单位及责任人</t>
  </si>
  <si>
    <t>□新增项目　　v延续项目</t>
  </si>
  <si>
    <t xml:space="preserve">    v法律法规　   　□市委市政府决定　　□上级文件要求　  □市委市政府领导指示　　□其他</t>
  </si>
  <si>
    <t>年度资金总额：　30万元</t>
  </si>
  <si>
    <t>其中：财政拨款　30万元</t>
  </si>
  <si>
    <t>延续项目以前年度预算安排： 35万元</t>
  </si>
  <si>
    <t>项目
资金
来源</t>
  </si>
  <si>
    <t xml:space="preserve"> </t>
  </si>
  <si>
    <t>总体目标</t>
  </si>
  <si>
    <t>2023年，举办第4次国家统一法律职业资格考试,为500名考生提供无纸化考试服务，为全市储备150名法律专业人才。</t>
  </si>
  <si>
    <t>1.为考生分别提供客观题、主观题法律职业无纸化考试服务</t>
  </si>
  <si>
    <t>500名考生</t>
  </si>
  <si>
    <t>2.租赁主观题、客观题考场</t>
  </si>
  <si>
    <t>15间</t>
  </si>
  <si>
    <t>3.购置各类考试服务器材</t>
  </si>
  <si>
    <t>按需购买</t>
  </si>
  <si>
    <t>1.考试服务完成质量</t>
  </si>
  <si>
    <t>高标准、零失误</t>
  </si>
  <si>
    <t>1.主观题考试</t>
  </si>
  <si>
    <t>9月中旬</t>
  </si>
  <si>
    <t>2.客观题考试</t>
  </si>
  <si>
    <t>10月中旬</t>
  </si>
  <si>
    <t>1.主客观题考务费</t>
  </si>
  <si>
    <t>12万元</t>
  </si>
  <si>
    <t>2.考场租赁费</t>
  </si>
  <si>
    <t>8万元</t>
  </si>
  <si>
    <t>3.信息、安全、保密等费用</t>
  </si>
  <si>
    <t>10万元</t>
  </si>
  <si>
    <t>1.为巴中经济社会储备法律专业人才</t>
  </si>
  <si>
    <t>150名</t>
  </si>
  <si>
    <t>考生满意度</t>
  </si>
  <si>
    <t>≥95%</t>
  </si>
  <si>
    <t>法律援助工作经费</t>
  </si>
  <si>
    <t xml:space="preserve">    v法律法规　   　 □市委市政府决定　　 v上级文件要求　 □市委市政府领导指示　　□其他</t>
  </si>
  <si>
    <t>年度资金总额：　45.5万元</t>
  </si>
  <si>
    <t>其中：财政拨款35.5万元</t>
  </si>
  <si>
    <t>　　　其他资金　10万元</t>
  </si>
  <si>
    <t>延续项目以前年度预算安排： 25  万元</t>
  </si>
  <si>
    <t>督促县（区）办理法律援助案件2350件；市法律援助中心办理普通援助案件100余件；刑事案件审判阶段律师辩护全覆盖法律援助案件330件。</t>
  </si>
  <si>
    <t>1.市法律援助中心办理普通援助案件</t>
  </si>
  <si>
    <t>100余件</t>
  </si>
  <si>
    <t>2.刑事案件审判阶段律师辩护全覆盖法律援助案件</t>
  </si>
  <si>
    <t>330余件</t>
  </si>
  <si>
    <t>3.开展援助法规宣传</t>
  </si>
  <si>
    <t>2次/年</t>
  </si>
  <si>
    <t>4.开展案件评查；到其他市州交叉检查</t>
  </si>
  <si>
    <t>各1次</t>
  </si>
  <si>
    <t>5.设立省外法律援助工作站</t>
  </si>
  <si>
    <t>3个</t>
  </si>
  <si>
    <t>1.援助案件零投诉、合格率</t>
  </si>
  <si>
    <t>2.群众对法律援助政策知晓度</t>
  </si>
  <si>
    <t>3.犯罪嫌疑人、刑事被告人权益</t>
  </si>
  <si>
    <t>得到保障</t>
  </si>
  <si>
    <t>4.省外农民工维权服务</t>
  </si>
  <si>
    <t>提供了便利</t>
  </si>
  <si>
    <t>1.上述工作完成时限</t>
  </si>
  <si>
    <t>2023年内</t>
  </si>
  <si>
    <t>1.办理市法律援助中心办理普通援助案件律师费</t>
  </si>
  <si>
    <t>2.办理刑事案件审判阶段律师辩护全覆盖法律援助案件律师费</t>
  </si>
  <si>
    <t>20万元</t>
  </si>
  <si>
    <t>3.开展援助法规宣传费</t>
  </si>
  <si>
    <t>2万元</t>
  </si>
  <si>
    <t>4万元</t>
  </si>
  <si>
    <t>6.12348热线值班劳务费</t>
  </si>
  <si>
    <t>13万元</t>
  </si>
  <si>
    <t>为弱势群体挽回经济损失</t>
  </si>
  <si>
    <t>5000万元</t>
  </si>
  <si>
    <t>1.群众对法律援助政策知晓度</t>
  </si>
  <si>
    <t>2.省外农民工维权服务</t>
  </si>
  <si>
    <t>1.弱势群体合法权益</t>
  </si>
  <si>
    <t>得到持续维护</t>
  </si>
  <si>
    <t>当事人满意度</t>
  </si>
  <si>
    <t>单位领导：张华　　　　 　  　　　　科室负责人：李雪梅　　　　       经办人：杜巧</t>
  </si>
  <si>
    <t>仲裁工作经费</t>
  </si>
  <si>
    <t>　□新增项目　v延续项目</t>
  </si>
  <si>
    <r>
      <t>□一次性　　v</t>
    </r>
    <r>
      <rPr>
        <sz val="10"/>
        <rFont val="方正仿宋_GBK"/>
        <family val="4"/>
      </rPr>
      <t>经常性</t>
    </r>
  </si>
  <si>
    <t xml:space="preserve">   □法律法规　   　 □市委市政府决定　　 v上级文件要求　 □市委市政府领导指示　　□其他</t>
  </si>
  <si>
    <t>年度资金总额：　20万元</t>
  </si>
  <si>
    <t>其中：财政拨款　　万元</t>
  </si>
  <si>
    <t>　　　其他资金   20万元</t>
  </si>
  <si>
    <t>延续项目以前年度预算安排：20  万元</t>
  </si>
  <si>
    <t>方便、快捷、高效、便利的解决民商事纠纷</t>
  </si>
  <si>
    <t>1.仲裁员培训</t>
  </si>
  <si>
    <t>2.送达法律文书</t>
  </si>
  <si>
    <t>现场送达</t>
  </si>
  <si>
    <t>3.仲裁庭记录</t>
  </si>
  <si>
    <t>30余起</t>
  </si>
  <si>
    <t>4.外地考察/仲裁换届</t>
  </si>
  <si>
    <t>2次/年；5年/届</t>
  </si>
  <si>
    <t>30人次接受培训</t>
  </si>
  <si>
    <t>推动工作落实</t>
  </si>
  <si>
    <t>1.举办培训班</t>
  </si>
  <si>
    <t>5月、10月</t>
  </si>
  <si>
    <t>1.举办仲裁员培训班费用/年会</t>
  </si>
  <si>
    <t>0.5万元</t>
  </si>
  <si>
    <t>2.送达省外法律文书费用</t>
  </si>
  <si>
    <t>3.仲裁员报酬</t>
  </si>
  <si>
    <t>17万元</t>
  </si>
  <si>
    <t>4.仲裁委秘书处运转费用</t>
  </si>
  <si>
    <t>1万元</t>
  </si>
  <si>
    <t>5.仲裁庭记录、办公用品</t>
  </si>
  <si>
    <t>6.外地考察、换届</t>
  </si>
  <si>
    <t xml:space="preserve">                                                            </t>
  </si>
  <si>
    <t>1.民商事纠纷解决</t>
  </si>
  <si>
    <t>更加便捷</t>
  </si>
  <si>
    <t>1.法治政府公信力</t>
  </si>
  <si>
    <t>进一步提高</t>
  </si>
  <si>
    <t>≥85%</t>
  </si>
  <si>
    <t>单位领导：张华　　　　 　  　　　　科室负责人：李雪梅　　　　      　经办人：杜巧</t>
  </si>
  <si>
    <t xml:space="preserve">    人民调解监督及行政复议工作经费</t>
  </si>
  <si>
    <t xml:space="preserve">   v法律法规　   　□市委市政府决定　　 □上级文件要求　  □市委市政府领导指示　　□其他</t>
  </si>
  <si>
    <t>年度资金总额：　12万元</t>
  </si>
  <si>
    <t>其中：财政拨款12万元</t>
  </si>
  <si>
    <t>延续项目以前年度预算安排： 12  万元</t>
  </si>
  <si>
    <t>为我市职工、公民提供行政复议、应诉服务；法治政府公信力进一步提高，人民群众对法治、社会公正义有更多获得感。</t>
  </si>
  <si>
    <t>1.办理行政复议案件</t>
  </si>
  <si>
    <t>25件/年</t>
  </si>
  <si>
    <t>2.办理行政应诉案件</t>
  </si>
  <si>
    <t>10件/年</t>
  </si>
  <si>
    <t>3.案件监督数</t>
  </si>
  <si>
    <t>约20件，60人参与</t>
  </si>
  <si>
    <t>4.参与捡务活动工作</t>
  </si>
  <si>
    <t>约100人次/年</t>
  </si>
  <si>
    <t>1.开展选任管理工作</t>
  </si>
  <si>
    <t>公正公平</t>
  </si>
  <si>
    <t>2.案件质量</t>
  </si>
  <si>
    <t>确保行政复议决定合法正确，不被人民法院撤销，确保行政诉讼胜诉率达100%</t>
  </si>
  <si>
    <t>1.案件办理时限</t>
  </si>
  <si>
    <t>2022年内/法律规定办理期限</t>
  </si>
  <si>
    <t>1.复议案件办理成本（含差旅费、打印复印费、复议委员会非常任委员报酬）</t>
  </si>
  <si>
    <t>0.2万元/件；2万元</t>
  </si>
  <si>
    <t>2.案件监督数个案补贴</t>
  </si>
  <si>
    <t>3.参与捡务活动工作</t>
  </si>
  <si>
    <t>4.应诉案件办理成本（含一审、二审、再审差旅费、打印复印费）</t>
  </si>
  <si>
    <t>0.2万元/件；1万元</t>
  </si>
  <si>
    <t>1.监督检察机关依法办案、司法公信力</t>
  </si>
  <si>
    <t>得到提高</t>
  </si>
  <si>
    <t>2.法治政府建设、依法行政水平、纠错力度</t>
  </si>
  <si>
    <t>行政相对人满意度</t>
  </si>
  <si>
    <t>≥99%</t>
  </si>
  <si>
    <t xml:space="preserve">    法律专区及特殊人群管理工作经费</t>
  </si>
  <si>
    <t xml:space="preserve">   v法律法规　   　□市委市政府决定　　 v上级文件要求　   □市委市政府领导指示　　□其他</t>
  </si>
  <si>
    <t>年度资金总额：10万元</t>
  </si>
  <si>
    <t>其中：财政拨款10万元</t>
  </si>
  <si>
    <t>延续项目以前年度预算安排：10  万元</t>
  </si>
  <si>
    <t>向社会购买政务中心法律服务专区服务，为人民群众提供便捷、高效、优质法律服务；管控全市2000余名社区矫正人员，确保“零脱管、零漏管、零重犯”。</t>
  </si>
  <si>
    <t>1.管控社区矫正人员</t>
  </si>
  <si>
    <t>2000余名</t>
  </si>
  <si>
    <t>2.安置社区矫正人员融入社会</t>
  </si>
  <si>
    <t>1800余名</t>
  </si>
  <si>
    <t>3.工作日在兴文政务服务法律服务窗口值班</t>
  </si>
  <si>
    <t>259个人工作日/年</t>
  </si>
  <si>
    <t>2.工作日在兴文政务服务法律服务窗口值班</t>
  </si>
  <si>
    <t>按时到岗、服务规范、热情、无投诉</t>
  </si>
  <si>
    <t>1.工作日在兴文政务服务法律服务窗口值班</t>
  </si>
  <si>
    <t>全年工作日</t>
  </si>
  <si>
    <t>1.管控社区矫正人员成本</t>
  </si>
  <si>
    <t>7万元</t>
  </si>
  <si>
    <t>2.工作日在兴文政务服务法律服务窗口值班补贴</t>
  </si>
  <si>
    <t>200元/工作日，共3万元</t>
  </si>
  <si>
    <t>刑罚执行成本</t>
  </si>
  <si>
    <t>得到减少</t>
  </si>
  <si>
    <t>1.社会稳定</t>
  </si>
  <si>
    <t>得到维护</t>
  </si>
  <si>
    <t>2.人民日益增长的法律服务需求</t>
  </si>
  <si>
    <t>得到满足</t>
  </si>
  <si>
    <t>社会稳定和谐</t>
  </si>
  <si>
    <t>得以持续</t>
  </si>
  <si>
    <t>行政执法监督工作经费</t>
  </si>
  <si>
    <t>年度资金总额：6万元</t>
  </si>
  <si>
    <t>其中：财政拨款　6万元</t>
  </si>
  <si>
    <t>延续项目以前年度预算安排：5万元</t>
  </si>
  <si>
    <t>监督全市行政执法部门执法的合法性，维护被执法人员合法权益</t>
  </si>
  <si>
    <t>1.组织全市行政执法人员资格考试</t>
  </si>
  <si>
    <t>1-2次/年</t>
  </si>
  <si>
    <t>2.进行行政执法监督</t>
  </si>
  <si>
    <t>1.组织行政执法人员资格考试</t>
  </si>
  <si>
    <t>2.行政执法监督</t>
  </si>
  <si>
    <t>高要求、零容忍</t>
  </si>
  <si>
    <t>1.组织行政执法人员资格考试时间</t>
  </si>
  <si>
    <t>5月</t>
  </si>
  <si>
    <t>2.行政执法监督时限</t>
  </si>
  <si>
    <t>1.组织行政执法人员资格考试费用（含考场租赁费、监考费等）</t>
  </si>
  <si>
    <t>2.进行行政执法监督（含差旅费、通信费、交通费）</t>
  </si>
  <si>
    <t>1.执法部门执法</t>
  </si>
  <si>
    <t>更加合法合规</t>
  </si>
  <si>
    <t>巴中市2023年市级部门（单位）申请项目资金支出绩效目标</t>
  </si>
  <si>
    <t>依法治市委员会工作经费</t>
  </si>
  <si>
    <t>□一次性   ■经常性</t>
  </si>
  <si>
    <t>□法律法规　□上级文件要求　■市委市政府决定　□市委市政府领导指示  　　□其他</t>
  </si>
  <si>
    <t>项目资金预算</t>
  </si>
  <si>
    <t>中期资金总额：      万元</t>
  </si>
  <si>
    <t>年度资金总额：40万元</t>
  </si>
  <si>
    <t>其中：财政拨款    万元</t>
  </si>
  <si>
    <t>其中：财政拨款40万元</t>
  </si>
  <si>
    <t xml:space="preserve">      其他拨款    万元</t>
  </si>
  <si>
    <t>延续项目以前年度预算安排： 28   万元</t>
  </si>
  <si>
    <t>合计（万元）</t>
  </si>
  <si>
    <t>1.一般公共预算</t>
  </si>
  <si>
    <t>2.政府性基金预算</t>
  </si>
  <si>
    <t>3.国有资本经营预算</t>
  </si>
  <si>
    <t>4.社会保险基金预算</t>
  </si>
  <si>
    <t>总体　　目标</t>
  </si>
  <si>
    <t>中长期目标（20**年—20**年）</t>
  </si>
  <si>
    <t>法治巴中、法治政府、法治社会一体化推进，增强老百姓法治获得感。</t>
  </si>
  <si>
    <t>绩效指标</t>
  </si>
  <si>
    <t>指标1：举办培训班</t>
  </si>
  <si>
    <t>2次</t>
  </si>
  <si>
    <t>指标2：拍专题片</t>
  </si>
  <si>
    <t>1部</t>
  </si>
  <si>
    <t>指标3：开展督察暗访</t>
  </si>
  <si>
    <t>4次</t>
  </si>
  <si>
    <t>指标4：编印工作指导手册</t>
  </si>
  <si>
    <t>4种/20000册</t>
  </si>
  <si>
    <t>指标5：召开各类会议</t>
  </si>
  <si>
    <t>2次委员会、2次推进会、4次办公室主任会</t>
  </si>
  <si>
    <t>指标6：墙体宣传标语</t>
  </si>
  <si>
    <t>20幅</t>
  </si>
  <si>
    <t>指标7：奖牌</t>
  </si>
  <si>
    <t>200个</t>
  </si>
  <si>
    <t>指标8：迎接中央、省委检查、第三方评估</t>
  </si>
  <si>
    <t>5次</t>
  </si>
  <si>
    <t>400人次接受培训</t>
  </si>
  <si>
    <t>全市述法会、上级考核会播放</t>
  </si>
  <si>
    <t>推动工作落地</t>
  </si>
  <si>
    <t>指标4：编印工作指导手册20000册</t>
  </si>
  <si>
    <t>发放到全市各地各部门</t>
  </si>
  <si>
    <t>贯彻落实上级指示精神</t>
  </si>
  <si>
    <t>指标6：墙体宣传标语20幅</t>
  </si>
  <si>
    <t>法治氛围营造</t>
  </si>
  <si>
    <t>表扬先进带动后进</t>
  </si>
  <si>
    <t>完成上级工作、力争走在前列</t>
  </si>
  <si>
    <t>6月、11月</t>
  </si>
  <si>
    <t>11月</t>
  </si>
  <si>
    <t>每季度一次</t>
  </si>
  <si>
    <t>3月、5月、9月、12月，主任会每季度一次</t>
  </si>
  <si>
    <t>10月</t>
  </si>
  <si>
    <t>12月</t>
  </si>
  <si>
    <t>7万</t>
  </si>
  <si>
    <t>指标2：开展督察暗访</t>
  </si>
  <si>
    <t>1万</t>
  </si>
  <si>
    <t>指标3：拍专题片</t>
  </si>
  <si>
    <t>3万</t>
  </si>
  <si>
    <t>指标4：编印工作手册、宣传资料</t>
  </si>
  <si>
    <t>20万</t>
  </si>
  <si>
    <t>2万</t>
  </si>
  <si>
    <t>法治环境优化、全民法治素养</t>
  </si>
  <si>
    <t>全面提升</t>
  </si>
  <si>
    <t>法治社会</t>
  </si>
  <si>
    <t>逐渐形成</t>
  </si>
  <si>
    <t>人民群众对法治建</t>
  </si>
  <si>
    <t>更多获得感。</t>
  </si>
  <si>
    <t>法治政府、公正司法公信力</t>
  </si>
  <si>
    <t>单位领导：张华　　　　 　 　　科室负责人：李雪梅　　　　   　经办人：杜巧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</si>
</sst>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方正仿宋_GBK"/>
      <family val="4"/>
    </font>
    <font>
      <sz val="12"/>
      <name val="方正仿宋_GBK"/>
      <family val="4"/>
    </font>
    <font>
      <b/>
      <sz val="16"/>
      <name val="方正小标宋简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方正仿宋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方正仿宋_GBK"/>
      <family val="4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b/>
      <sz val="14"/>
      <color theme="1"/>
      <name val="Calibri"/>
      <family val="0"/>
    </font>
    <font>
      <sz val="16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 vertical="center"/>
      <protection/>
    </xf>
  </cellStyleXfs>
  <cellXfs count="154">
    <xf numFmtId="0" fontId="0" fillId="0" borderId="0" xfId="0" applyFont="1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horizontal="left" vertical="center" wrapText="1"/>
      <protection/>
    </xf>
    <xf numFmtId="0" fontId="3" fillId="0" borderId="15" xfId="63" applyFont="1" applyFill="1" applyBorder="1" applyAlignment="1">
      <alignment horizontal="left" vertical="center" wrapText="1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22" xfId="6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255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63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 readingOrder="1"/>
    </xf>
    <xf numFmtId="9" fontId="6" fillId="0" borderId="11" xfId="0" applyNumberFormat="1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9" fontId="6" fillId="0" borderId="13" xfId="0" applyNumberFormat="1" applyFont="1" applyFill="1" applyBorder="1" applyAlignment="1">
      <alignment horizontal="left" vertical="center" wrapText="1" readingOrder="1"/>
    </xf>
    <xf numFmtId="9" fontId="6" fillId="0" borderId="14" xfId="0" applyNumberFormat="1" applyFont="1" applyFill="1" applyBorder="1" applyAlignment="1">
      <alignment horizontal="left" vertical="center" wrapText="1" readingOrder="1"/>
    </xf>
    <xf numFmtId="9" fontId="6" fillId="0" borderId="15" xfId="0" applyNumberFormat="1" applyFont="1" applyFill="1" applyBorder="1" applyAlignment="1">
      <alignment horizontal="left" vertical="center" wrapText="1" readingOrder="1"/>
    </xf>
    <xf numFmtId="0" fontId="6" fillId="0" borderId="22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/>
    </xf>
    <xf numFmtId="0" fontId="3" fillId="0" borderId="23" xfId="63" applyFont="1" applyFill="1" applyBorder="1" applyAlignment="1">
      <alignment horizontal="left" vertical="center" wrapText="1"/>
      <protection/>
    </xf>
    <xf numFmtId="0" fontId="3" fillId="0" borderId="17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3" fillId="0" borderId="19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21" xfId="63" applyFont="1" applyFill="1" applyBorder="1" applyAlignment="1">
      <alignment horizontal="left" vertical="center" wrapText="1"/>
      <protection/>
    </xf>
    <xf numFmtId="0" fontId="3" fillId="0" borderId="16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left" vertical="center" wrapText="1"/>
      <protection/>
    </xf>
    <xf numFmtId="0" fontId="3" fillId="0" borderId="20" xfId="63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24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textRotation="255" wrapText="1" readingOrder="1"/>
    </xf>
    <xf numFmtId="0" fontId="6" fillId="0" borderId="24" xfId="0" applyFont="1" applyFill="1" applyBorder="1" applyAlignment="1">
      <alignment horizontal="center" vertical="center" textRotation="255" wrapText="1" readingOrder="1"/>
    </xf>
    <xf numFmtId="0" fontId="6" fillId="0" borderId="22" xfId="0" applyFont="1" applyFill="1" applyBorder="1" applyAlignment="1">
      <alignment horizontal="center" vertical="center" textRotation="255" wrapText="1" readingOrder="1"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49" fontId="3" fillId="0" borderId="14" xfId="63" applyNumberFormat="1" applyFont="1" applyFill="1" applyBorder="1" applyAlignment="1">
      <alignment horizontal="center" vertical="center" wrapText="1"/>
      <protection/>
    </xf>
    <xf numFmtId="49" fontId="3" fillId="0" borderId="15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 readingOrder="1"/>
    </xf>
    <xf numFmtId="0" fontId="13" fillId="0" borderId="11" xfId="0" applyFont="1" applyFill="1" applyBorder="1" applyAlignment="1">
      <alignment horizontal="left" vertical="center" wrapText="1" readingOrder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 readingOrder="1"/>
    </xf>
    <xf numFmtId="0" fontId="13" fillId="0" borderId="14" xfId="0" applyFont="1" applyFill="1" applyBorder="1" applyAlignment="1">
      <alignment horizontal="left" vertical="center" wrapText="1" readingOrder="1"/>
    </xf>
    <xf numFmtId="0" fontId="13" fillId="0" borderId="15" xfId="0" applyFont="1" applyFill="1" applyBorder="1" applyAlignment="1">
      <alignment horizontal="left" vertical="center" wrapText="1" readingOrder="1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left" vertical="center" wrapText="1" readingOrder="1"/>
    </xf>
    <xf numFmtId="0" fontId="12" fillId="0" borderId="15" xfId="0" applyFont="1" applyFill="1" applyBorder="1" applyAlignment="1">
      <alignment horizontal="left" vertical="center" wrapText="1" readingOrder="1"/>
    </xf>
    <xf numFmtId="0" fontId="13" fillId="0" borderId="11" xfId="0" applyFont="1" applyFill="1" applyBorder="1" applyAlignment="1">
      <alignment horizontal="left" vertical="center" shrinkToFit="1" readingOrder="1"/>
    </xf>
    <xf numFmtId="9" fontId="13" fillId="0" borderId="11" xfId="0" applyNumberFormat="1" applyFont="1" applyFill="1" applyBorder="1" applyAlignment="1">
      <alignment horizontal="left" vertical="center" wrapText="1" readingOrder="1"/>
    </xf>
    <xf numFmtId="0" fontId="12" fillId="0" borderId="11" xfId="0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项目申报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I12" sqref="I12"/>
    </sheetView>
  </sheetViews>
  <sheetFormatPr defaultColWidth="9.00390625" defaultRowHeight="15"/>
  <cols>
    <col min="1" max="1" width="26.00390625" style="0" customWidth="1"/>
    <col min="2" max="2" width="21.00390625" style="0" customWidth="1"/>
    <col min="3" max="3" width="29.7109375" style="0" customWidth="1"/>
    <col min="4" max="4" width="32.8515625" style="0" customWidth="1"/>
  </cols>
  <sheetData>
    <row r="1" spans="1:4" ht="13.5">
      <c r="A1" s="128" t="s">
        <v>0</v>
      </c>
      <c r="B1" s="128"/>
      <c r="C1" s="128"/>
      <c r="D1" s="128"/>
    </row>
    <row r="2" spans="1:4" ht="18.75">
      <c r="A2" s="129" t="s">
        <v>1</v>
      </c>
      <c r="B2" s="129"/>
      <c r="C2" s="129"/>
      <c r="D2" s="129"/>
    </row>
    <row r="3" spans="1:4" ht="13.5">
      <c r="A3" s="130" t="s">
        <v>2</v>
      </c>
      <c r="B3" s="130"/>
      <c r="C3" s="128" t="s">
        <v>3</v>
      </c>
      <c r="D3" s="128"/>
    </row>
    <row r="4" spans="1:4" ht="13.5">
      <c r="A4" s="131" t="s">
        <v>4</v>
      </c>
      <c r="B4" s="131"/>
      <c r="C4" s="131" t="s">
        <v>5</v>
      </c>
      <c r="D4" s="131"/>
    </row>
    <row r="5" spans="1:4" ht="13.5">
      <c r="A5" s="131" t="s">
        <v>6</v>
      </c>
      <c r="B5" s="131" t="s">
        <v>7</v>
      </c>
      <c r="C5" s="131" t="s">
        <v>8</v>
      </c>
      <c r="D5" s="131" t="s">
        <v>7</v>
      </c>
    </row>
    <row r="6" spans="1:4" ht="13.5">
      <c r="A6" s="131"/>
      <c r="B6" s="131"/>
      <c r="C6" s="131" t="s">
        <v>9</v>
      </c>
      <c r="D6" s="131"/>
    </row>
    <row r="7" spans="1:4" ht="13.5">
      <c r="A7" s="131" t="s">
        <v>10</v>
      </c>
      <c r="B7" s="131">
        <v>1245.88</v>
      </c>
      <c r="C7" s="131" t="s">
        <v>11</v>
      </c>
      <c r="D7" s="131"/>
    </row>
    <row r="8" spans="1:4" ht="13.5">
      <c r="A8" s="131" t="s">
        <v>12</v>
      </c>
      <c r="B8" s="131"/>
      <c r="C8" s="131" t="s">
        <v>13</v>
      </c>
      <c r="D8" s="131"/>
    </row>
    <row r="9" spans="1:4" ht="13.5">
      <c r="A9" s="131" t="s">
        <v>14</v>
      </c>
      <c r="B9" s="131"/>
      <c r="C9" s="131" t="s">
        <v>15</v>
      </c>
      <c r="D9" s="131">
        <v>1014.76</v>
      </c>
    </row>
    <row r="10" spans="1:4" ht="13.5">
      <c r="A10" s="131" t="s">
        <v>16</v>
      </c>
      <c r="B10" s="131"/>
      <c r="C10" s="131" t="s">
        <v>17</v>
      </c>
      <c r="D10" s="131"/>
    </row>
    <row r="11" spans="1:4" ht="13.5">
      <c r="A11" s="131" t="s">
        <v>18</v>
      </c>
      <c r="B11" s="131"/>
      <c r="C11" s="131" t="s">
        <v>19</v>
      </c>
      <c r="D11" s="131"/>
    </row>
    <row r="12" spans="1:4" ht="13.5">
      <c r="A12" s="131" t="s">
        <v>20</v>
      </c>
      <c r="B12" s="131"/>
      <c r="C12" s="131" t="s">
        <v>21</v>
      </c>
      <c r="D12" s="131"/>
    </row>
    <row r="13" spans="1:4" ht="13.5">
      <c r="A13" s="131" t="s">
        <v>22</v>
      </c>
      <c r="B13" s="131"/>
      <c r="C13" s="131" t="s">
        <v>23</v>
      </c>
      <c r="D13" s="131">
        <v>105.34</v>
      </c>
    </row>
    <row r="14" spans="1:4" ht="13.5">
      <c r="A14" s="131"/>
      <c r="B14" s="131"/>
      <c r="C14" s="131" t="s">
        <v>24</v>
      </c>
      <c r="D14" s="131"/>
    </row>
    <row r="15" spans="1:4" ht="13.5">
      <c r="A15" s="131"/>
      <c r="B15" s="131"/>
      <c r="C15" s="131" t="s">
        <v>25</v>
      </c>
      <c r="D15" s="131">
        <v>50.04</v>
      </c>
    </row>
    <row r="16" spans="1:4" ht="13.5">
      <c r="A16" s="131"/>
      <c r="B16" s="131"/>
      <c r="C16" s="131" t="s">
        <v>26</v>
      </c>
      <c r="D16" s="131"/>
    </row>
    <row r="17" spans="1:4" ht="13.5">
      <c r="A17" s="131"/>
      <c r="B17" s="131"/>
      <c r="C17" s="131" t="s">
        <v>27</v>
      </c>
      <c r="D17" s="131"/>
    </row>
    <row r="18" spans="1:4" ht="13.5">
      <c r="A18" s="131"/>
      <c r="B18" s="131"/>
      <c r="C18" s="131" t="s">
        <v>28</v>
      </c>
      <c r="D18" s="131"/>
    </row>
    <row r="19" spans="1:4" ht="13.5">
      <c r="A19" s="131"/>
      <c r="B19" s="131"/>
      <c r="C19" s="131" t="s">
        <v>29</v>
      </c>
      <c r="D19" s="131"/>
    </row>
    <row r="20" spans="1:4" ht="13.5">
      <c r="A20" s="131"/>
      <c r="B20" s="131"/>
      <c r="C20" s="131" t="s">
        <v>30</v>
      </c>
      <c r="D20" s="131"/>
    </row>
    <row r="21" spans="1:4" ht="13.5">
      <c r="A21" s="131"/>
      <c r="B21" s="131"/>
      <c r="C21" s="131" t="s">
        <v>31</v>
      </c>
      <c r="D21" s="131"/>
    </row>
    <row r="22" spans="1:4" ht="13.5">
      <c r="A22" s="131"/>
      <c r="B22" s="131"/>
      <c r="C22" s="131" t="s">
        <v>32</v>
      </c>
      <c r="D22" s="131"/>
    </row>
    <row r="23" spans="1:4" ht="13.5">
      <c r="A23" s="131"/>
      <c r="B23" s="131"/>
      <c r="C23" s="131" t="s">
        <v>33</v>
      </c>
      <c r="D23" s="131"/>
    </row>
    <row r="24" spans="1:4" ht="13.5">
      <c r="A24" s="131"/>
      <c r="B24" s="131"/>
      <c r="C24" s="131" t="s">
        <v>34</v>
      </c>
      <c r="D24" s="131"/>
    </row>
    <row r="25" spans="1:4" ht="13.5">
      <c r="A25" s="131"/>
      <c r="B25" s="131"/>
      <c r="C25" s="131" t="s">
        <v>35</v>
      </c>
      <c r="D25" s="131">
        <v>75.74</v>
      </c>
    </row>
    <row r="26" spans="1:4" ht="13.5">
      <c r="A26" s="131"/>
      <c r="B26" s="131"/>
      <c r="C26" s="131" t="s">
        <v>36</v>
      </c>
      <c r="D26" s="131"/>
    </row>
    <row r="27" spans="1:4" ht="13.5">
      <c r="A27" s="131"/>
      <c r="B27" s="131"/>
      <c r="C27" s="131" t="s">
        <v>37</v>
      </c>
      <c r="D27" s="131"/>
    </row>
    <row r="28" spans="1:4" ht="13.5">
      <c r="A28" s="131"/>
      <c r="B28" s="131"/>
      <c r="C28" s="131" t="s">
        <v>38</v>
      </c>
      <c r="D28" s="131"/>
    </row>
    <row r="29" spans="1:4" ht="13.5">
      <c r="A29" s="131"/>
      <c r="B29" s="131"/>
      <c r="C29" s="131" t="s">
        <v>39</v>
      </c>
      <c r="D29" s="131"/>
    </row>
    <row r="30" spans="1:4" ht="13.5">
      <c r="A30" s="131"/>
      <c r="B30" s="131"/>
      <c r="C30" s="131" t="s">
        <v>40</v>
      </c>
      <c r="D30" s="131"/>
    </row>
    <row r="31" spans="1:4" ht="13.5">
      <c r="A31" s="131"/>
      <c r="B31" s="131"/>
      <c r="C31" s="131" t="s">
        <v>41</v>
      </c>
      <c r="D31" s="131"/>
    </row>
    <row r="32" spans="1:4" ht="13.5">
      <c r="A32" s="131"/>
      <c r="B32" s="131"/>
      <c r="C32" s="131" t="s">
        <v>42</v>
      </c>
      <c r="D32" s="131"/>
    </row>
    <row r="33" spans="1:4" ht="13.5">
      <c r="A33" s="131"/>
      <c r="B33" s="131"/>
      <c r="C33" s="131" t="s">
        <v>43</v>
      </c>
      <c r="D33" s="131"/>
    </row>
    <row r="34" spans="1:4" ht="13.5">
      <c r="A34" s="131"/>
      <c r="B34" s="131"/>
      <c r="C34" s="131" t="s">
        <v>44</v>
      </c>
      <c r="D34" s="131"/>
    </row>
    <row r="35" spans="1:4" ht="13.5">
      <c r="A35" s="131"/>
      <c r="B35" s="131"/>
      <c r="C35" s="131"/>
      <c r="D35" s="131"/>
    </row>
    <row r="36" spans="1:4" ht="13.5">
      <c r="A36" s="131" t="s">
        <v>45</v>
      </c>
      <c r="B36" s="131">
        <f>SUM(B7:B13)</f>
        <v>1245.88</v>
      </c>
      <c r="C36" s="131" t="s">
        <v>46</v>
      </c>
      <c r="D36" s="131">
        <f>SUM(D6:D34)</f>
        <v>1245.8799999999999</v>
      </c>
    </row>
    <row r="37" spans="1:4" ht="13.5">
      <c r="A37" s="131" t="s">
        <v>47</v>
      </c>
      <c r="B37" s="131"/>
      <c r="C37" s="131"/>
      <c r="D37" s="131"/>
    </row>
    <row r="38" spans="1:4" ht="13.5">
      <c r="A38" s="131" t="s">
        <v>48</v>
      </c>
      <c r="B38" s="131">
        <v>0</v>
      </c>
      <c r="C38" s="131" t="s">
        <v>49</v>
      </c>
      <c r="D38" s="131"/>
    </row>
    <row r="39" spans="1:4" ht="13.5">
      <c r="A39" s="131"/>
      <c r="B39" s="131"/>
      <c r="C39" s="131"/>
      <c r="D39" s="131"/>
    </row>
    <row r="40" spans="1:4" ht="13.5">
      <c r="A40" s="131" t="s">
        <v>50</v>
      </c>
      <c r="B40" s="131">
        <f>SUM(B36:B38)</f>
        <v>1245.88</v>
      </c>
      <c r="C40" s="131" t="s">
        <v>51</v>
      </c>
      <c r="D40" s="131">
        <f>SUM(D36:D39)</f>
        <v>1245.8799999999999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11" sqref="B11"/>
    </sheetView>
  </sheetViews>
  <sheetFormatPr defaultColWidth="9.00390625" defaultRowHeight="15"/>
  <cols>
    <col min="1" max="1" width="13.7109375" style="0" customWidth="1"/>
    <col min="2" max="2" width="13.421875" style="0" customWidth="1"/>
    <col min="3" max="3" width="12.57421875" style="0" customWidth="1"/>
    <col min="4" max="4" width="11.7109375" style="0" customWidth="1"/>
  </cols>
  <sheetData>
    <row r="1" spans="1:7" ht="13.5">
      <c r="A1" s="128" t="s">
        <v>379</v>
      </c>
      <c r="B1" s="128"/>
      <c r="C1" s="128"/>
      <c r="D1" s="128"/>
      <c r="E1" s="128"/>
      <c r="F1" s="128"/>
      <c r="G1" s="128"/>
    </row>
    <row r="2" spans="1:7" ht="18.75">
      <c r="A2" s="129" t="s">
        <v>380</v>
      </c>
      <c r="B2" s="129"/>
      <c r="C2" s="129"/>
      <c r="D2" s="129"/>
      <c r="E2" s="129"/>
      <c r="F2" s="129"/>
      <c r="G2" s="129"/>
    </row>
    <row r="3" spans="1:7" ht="13.5">
      <c r="A3" s="137" t="s">
        <v>2</v>
      </c>
      <c r="B3" s="137"/>
      <c r="C3" s="137"/>
      <c r="D3" s="138" t="s">
        <v>3</v>
      </c>
      <c r="E3" s="138"/>
      <c r="F3" s="138"/>
      <c r="G3" s="138"/>
    </row>
    <row r="4" spans="1:7" s="127" customFormat="1" ht="28.5" customHeight="1">
      <c r="A4" s="139" t="s">
        <v>66</v>
      </c>
      <c r="B4" s="139" t="s">
        <v>67</v>
      </c>
      <c r="C4" s="139" t="s">
        <v>68</v>
      </c>
      <c r="D4" s="139" t="s">
        <v>356</v>
      </c>
      <c r="E4" s="139" t="s">
        <v>55</v>
      </c>
      <c r="F4" s="139" t="s">
        <v>131</v>
      </c>
      <c r="G4" s="139" t="s">
        <v>132</v>
      </c>
    </row>
    <row r="5" spans="1:7" ht="21.75" customHeight="1">
      <c r="A5" s="133" t="s">
        <v>381</v>
      </c>
      <c r="B5" s="133"/>
      <c r="C5" s="133"/>
      <c r="D5" s="133"/>
      <c r="E5" s="133"/>
      <c r="F5" s="133"/>
      <c r="G5" s="133"/>
    </row>
  </sheetData>
  <sheetProtection/>
  <mergeCells count="4">
    <mergeCell ref="A1:G1"/>
    <mergeCell ref="A2:G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6" sqref="D16"/>
    </sheetView>
  </sheetViews>
  <sheetFormatPr defaultColWidth="9.00390625" defaultRowHeight="15"/>
  <cols>
    <col min="4" max="4" width="19.421875" style="0" customWidth="1"/>
    <col min="6" max="7" width="14.8515625" style="0" customWidth="1"/>
    <col min="8" max="8" width="14.00390625" style="0" customWidth="1"/>
  </cols>
  <sheetData>
    <row r="1" spans="1:8" ht="13.5">
      <c r="A1" s="128" t="s">
        <v>382</v>
      </c>
      <c r="B1" s="128"/>
      <c r="C1" s="128"/>
      <c r="D1" s="128"/>
      <c r="E1" s="128"/>
      <c r="F1" s="128"/>
      <c r="G1" s="128"/>
      <c r="H1" s="128"/>
    </row>
    <row r="2" spans="1:8" ht="18.75">
      <c r="A2" s="129" t="s">
        <v>383</v>
      </c>
      <c r="B2" s="129"/>
      <c r="C2" s="129"/>
      <c r="D2" s="129"/>
      <c r="E2" s="129"/>
      <c r="F2" s="129"/>
      <c r="G2" s="129"/>
      <c r="H2" s="129"/>
    </row>
    <row r="3" spans="1:8" ht="13.5">
      <c r="A3" s="130" t="s">
        <v>2</v>
      </c>
      <c r="B3" s="130"/>
      <c r="C3" s="130"/>
      <c r="D3" s="130"/>
      <c r="E3" s="128" t="s">
        <v>3</v>
      </c>
      <c r="F3" s="128"/>
      <c r="G3" s="128"/>
      <c r="H3" s="128"/>
    </row>
    <row r="4" spans="1:8" ht="13.5">
      <c r="A4" s="131" t="s">
        <v>67</v>
      </c>
      <c r="B4" s="131" t="s">
        <v>374</v>
      </c>
      <c r="C4" s="131" t="s">
        <v>384</v>
      </c>
      <c r="D4" s="131"/>
      <c r="E4" s="131"/>
      <c r="F4" s="131"/>
      <c r="G4" s="131"/>
      <c r="H4" s="131"/>
    </row>
    <row r="5" spans="1:8" ht="13.5">
      <c r="A5" s="131"/>
      <c r="B5" s="131"/>
      <c r="C5" s="131" t="s">
        <v>55</v>
      </c>
      <c r="D5" s="131" t="s">
        <v>267</v>
      </c>
      <c r="E5" s="131" t="s">
        <v>376</v>
      </c>
      <c r="F5" s="131"/>
      <c r="G5" s="131"/>
      <c r="H5" s="131" t="s">
        <v>272</v>
      </c>
    </row>
    <row r="6" spans="1:8" ht="13.5">
      <c r="A6" s="131"/>
      <c r="B6" s="131"/>
      <c r="C6" s="131"/>
      <c r="D6" s="131"/>
      <c r="E6" s="133" t="s">
        <v>71</v>
      </c>
      <c r="F6" s="133" t="s">
        <v>377</v>
      </c>
      <c r="G6" s="133" t="s">
        <v>378</v>
      </c>
      <c r="H6" s="131"/>
    </row>
    <row r="7" spans="1:8" ht="20.25" customHeight="1">
      <c r="A7" s="133"/>
      <c r="B7" s="133"/>
      <c r="C7" s="133"/>
      <c r="D7" s="136" t="s">
        <v>381</v>
      </c>
      <c r="E7" s="133"/>
      <c r="F7" s="133"/>
      <c r="G7" s="133"/>
      <c r="H7" s="133"/>
    </row>
  </sheetData>
  <sheetProtection/>
  <mergeCells count="11">
    <mergeCell ref="A1:H1"/>
    <mergeCell ref="A2:H2"/>
    <mergeCell ref="A3:D3"/>
    <mergeCell ref="E3:H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4">
      <selection activeCell="A5" sqref="A5"/>
    </sheetView>
  </sheetViews>
  <sheetFormatPr defaultColWidth="9.00390625" defaultRowHeight="15"/>
  <cols>
    <col min="1" max="1" width="21.140625" style="0" customWidth="1"/>
    <col min="2" max="2" width="12.7109375" style="0" customWidth="1"/>
    <col min="3" max="3" width="18.7109375" style="0" customWidth="1"/>
  </cols>
  <sheetData>
    <row r="1" spans="1:7" ht="13.5">
      <c r="A1" s="128" t="s">
        <v>385</v>
      </c>
      <c r="B1" s="128"/>
      <c r="C1" s="128"/>
      <c r="D1" s="128"/>
      <c r="E1" s="128"/>
      <c r="F1" s="128"/>
      <c r="G1" s="128"/>
    </row>
    <row r="2" spans="1:7" ht="18.75">
      <c r="A2" s="129" t="s">
        <v>386</v>
      </c>
      <c r="B2" s="129"/>
      <c r="C2" s="129"/>
      <c r="D2" s="129"/>
      <c r="E2" s="129"/>
      <c r="F2" s="129"/>
      <c r="G2" s="129"/>
    </row>
    <row r="3" spans="1:7" ht="13.5">
      <c r="A3" s="130" t="s">
        <v>2</v>
      </c>
      <c r="B3" s="130"/>
      <c r="C3" s="130"/>
      <c r="D3" s="130"/>
      <c r="E3" s="128" t="s">
        <v>3</v>
      </c>
      <c r="F3" s="128"/>
      <c r="G3" s="128"/>
    </row>
    <row r="4" spans="1:7" ht="26.25" customHeight="1">
      <c r="A4" s="131" t="s">
        <v>66</v>
      </c>
      <c r="B4" s="131" t="s">
        <v>67</v>
      </c>
      <c r="C4" s="131" t="s">
        <v>68</v>
      </c>
      <c r="D4" s="131" t="s">
        <v>356</v>
      </c>
      <c r="E4" s="131" t="s">
        <v>55</v>
      </c>
      <c r="F4" s="131" t="s">
        <v>131</v>
      </c>
      <c r="G4" s="131" t="s">
        <v>132</v>
      </c>
    </row>
    <row r="5" spans="1:7" ht="26.25" customHeight="1">
      <c r="A5" s="135" t="s">
        <v>381</v>
      </c>
      <c r="B5" s="131"/>
      <c r="C5" s="131"/>
      <c r="D5" s="131"/>
      <c r="E5" s="131"/>
      <c r="F5" s="131"/>
      <c r="G5" s="131"/>
    </row>
  </sheetData>
  <sheetProtection/>
  <mergeCells count="4">
    <mergeCell ref="A1:G1"/>
    <mergeCell ref="A2:G2"/>
    <mergeCell ref="A3:D3"/>
    <mergeCell ref="E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I25" sqref="I25"/>
    </sheetView>
  </sheetViews>
  <sheetFormatPr defaultColWidth="9.00390625" defaultRowHeight="15"/>
  <cols>
    <col min="1" max="1" width="13.57421875" style="0" customWidth="1"/>
  </cols>
  <sheetData>
    <row r="1" spans="1:14" ht="13.5">
      <c r="A1" s="128" t="s">
        <v>387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>
      <c r="A2" s="129" t="s">
        <v>388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3.5">
      <c r="A3" s="130" t="s">
        <v>389</v>
      </c>
      <c r="B3" s="130"/>
      <c r="C3" s="130"/>
      <c r="D3" s="130"/>
      <c r="E3" s="130"/>
      <c r="F3" s="130"/>
      <c r="G3" s="128" t="s">
        <v>3</v>
      </c>
      <c r="H3" s="128"/>
      <c r="I3" s="128"/>
      <c r="J3" s="128"/>
      <c r="K3" s="128"/>
      <c r="L3" s="128"/>
      <c r="M3" s="128"/>
      <c r="N3" s="128"/>
    </row>
    <row r="4" spans="1:14" ht="13.5">
      <c r="A4" s="131" t="s">
        <v>356</v>
      </c>
      <c r="B4" s="131" t="s">
        <v>390</v>
      </c>
      <c r="C4" s="131" t="s">
        <v>391</v>
      </c>
      <c r="D4" s="131" t="s">
        <v>392</v>
      </c>
      <c r="E4" s="131" t="s">
        <v>393</v>
      </c>
      <c r="F4" s="131"/>
      <c r="G4" s="131"/>
      <c r="H4" s="131"/>
      <c r="I4" s="131"/>
      <c r="J4" s="131"/>
      <c r="K4" s="131"/>
      <c r="L4" s="131"/>
      <c r="M4" s="131"/>
      <c r="N4" s="131"/>
    </row>
    <row r="5" spans="1:14" s="127" customFormat="1" ht="54">
      <c r="A5" s="131"/>
      <c r="B5" s="131"/>
      <c r="C5" s="131"/>
      <c r="D5" s="131"/>
      <c r="E5" s="132" t="s">
        <v>55</v>
      </c>
      <c r="F5" s="132" t="s">
        <v>394</v>
      </c>
      <c r="G5" s="132" t="s">
        <v>395</v>
      </c>
      <c r="H5" s="132" t="s">
        <v>189</v>
      </c>
      <c r="I5" s="132" t="s">
        <v>396</v>
      </c>
      <c r="J5" s="132" t="s">
        <v>397</v>
      </c>
      <c r="K5" s="132" t="s">
        <v>398</v>
      </c>
      <c r="L5" s="132" t="s">
        <v>399</v>
      </c>
      <c r="M5" s="132" t="s">
        <v>400</v>
      </c>
      <c r="N5" s="132" t="s">
        <v>401</v>
      </c>
    </row>
    <row r="6" spans="1:14" ht="27.75" customHeight="1">
      <c r="A6" s="133" t="s">
        <v>381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="134" customFormat="1" ht="13.5"/>
    <row r="8" s="134" customFormat="1" ht="13.5"/>
    <row r="9" s="134" customFormat="1" ht="13.5"/>
    <row r="10" s="134" customFormat="1" ht="13.5"/>
    <row r="11" s="134" customFormat="1" ht="13.5"/>
  </sheetData>
  <sheetProtection/>
  <mergeCells count="9">
    <mergeCell ref="A1:N1"/>
    <mergeCell ref="A2:N2"/>
    <mergeCell ref="A3:F3"/>
    <mergeCell ref="G3:N3"/>
    <mergeCell ref="E4:N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J22" sqref="J22"/>
    </sheetView>
  </sheetViews>
  <sheetFormatPr defaultColWidth="9.00390625" defaultRowHeight="15"/>
  <cols>
    <col min="3" max="3" width="9.00390625" style="0" customWidth="1"/>
  </cols>
  <sheetData>
    <row r="1" spans="1:14" ht="13.5">
      <c r="A1" s="128" t="s">
        <v>402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>
      <c r="A2" s="129" t="s">
        <v>403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3.5">
      <c r="A3" s="130" t="s">
        <v>389</v>
      </c>
      <c r="B3" s="130"/>
      <c r="C3" s="130"/>
      <c r="D3" s="130"/>
      <c r="E3" s="130"/>
      <c r="F3" s="130"/>
      <c r="G3" s="128" t="s">
        <v>404</v>
      </c>
      <c r="H3" s="128"/>
      <c r="I3" s="128"/>
      <c r="J3" s="128"/>
      <c r="K3" s="128"/>
      <c r="L3" s="128"/>
      <c r="M3" s="128"/>
      <c r="N3" s="128"/>
    </row>
    <row r="4" spans="1:14" ht="13.5">
      <c r="A4" s="131" t="s">
        <v>405</v>
      </c>
      <c r="B4" s="131" t="s">
        <v>374</v>
      </c>
      <c r="C4" s="131" t="s">
        <v>356</v>
      </c>
      <c r="D4" s="131" t="s">
        <v>406</v>
      </c>
      <c r="E4" s="131" t="s">
        <v>407</v>
      </c>
      <c r="F4" s="131" t="s">
        <v>392</v>
      </c>
      <c r="G4" s="131" t="s">
        <v>408</v>
      </c>
      <c r="H4" s="131" t="s">
        <v>393</v>
      </c>
      <c r="I4" s="131"/>
      <c r="J4" s="131"/>
      <c r="K4" s="131"/>
      <c r="L4" s="131"/>
      <c r="M4" s="131"/>
      <c r="N4" s="131"/>
    </row>
    <row r="5" spans="1:14" s="127" customFormat="1" ht="54">
      <c r="A5" s="131"/>
      <c r="B5" s="131"/>
      <c r="C5" s="131"/>
      <c r="D5" s="131"/>
      <c r="E5" s="131"/>
      <c r="F5" s="131"/>
      <c r="G5" s="131"/>
      <c r="H5" s="132" t="s">
        <v>55</v>
      </c>
      <c r="I5" s="132" t="s">
        <v>409</v>
      </c>
      <c r="J5" s="132" t="s">
        <v>395</v>
      </c>
      <c r="K5" s="132" t="s">
        <v>410</v>
      </c>
      <c r="L5" s="132" t="s">
        <v>396</v>
      </c>
      <c r="M5" s="132" t="s">
        <v>397</v>
      </c>
      <c r="N5" s="132" t="s">
        <v>401</v>
      </c>
    </row>
    <row r="6" spans="1:14" ht="43.5" customHeight="1">
      <c r="A6" s="133"/>
      <c r="B6" s="133"/>
      <c r="C6" s="133" t="s">
        <v>381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</sheetData>
  <sheetProtection/>
  <mergeCells count="12">
    <mergeCell ref="A1:N1"/>
    <mergeCell ref="A2:N2"/>
    <mergeCell ref="A3:F3"/>
    <mergeCell ref="G3:N3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">
      <selection activeCell="A11" sqref="A11"/>
    </sheetView>
  </sheetViews>
  <sheetFormatPr defaultColWidth="9.00390625" defaultRowHeight="15"/>
  <cols>
    <col min="1" max="1" width="12.00390625" style="0" customWidth="1"/>
    <col min="2" max="3" width="7.28125" style="0" customWidth="1"/>
    <col min="4" max="4" width="21.7109375" style="0" customWidth="1"/>
    <col min="5" max="5" width="10.57421875" style="0" customWidth="1"/>
    <col min="6" max="6" width="10.421875" style="0" customWidth="1"/>
    <col min="7" max="7" width="10.00390625" style="0" customWidth="1"/>
  </cols>
  <sheetData>
    <row r="1" spans="1:7" ht="21">
      <c r="A1" s="100" t="s">
        <v>411</v>
      </c>
      <c r="B1" s="101"/>
      <c r="C1" s="101"/>
      <c r="D1" s="101"/>
      <c r="E1" s="101"/>
      <c r="F1" s="101"/>
      <c r="G1" s="101"/>
    </row>
    <row r="2" spans="1:7" ht="13.5">
      <c r="A2" s="102" t="s">
        <v>412</v>
      </c>
      <c r="B2" s="102"/>
      <c r="C2" s="102"/>
      <c r="D2" s="102"/>
      <c r="E2" s="103" t="s">
        <v>413</v>
      </c>
      <c r="F2" s="103"/>
      <c r="G2" s="103"/>
    </row>
    <row r="3" spans="1:7" ht="13.5">
      <c r="A3" s="104" t="s">
        <v>414</v>
      </c>
      <c r="B3" s="104"/>
      <c r="C3" s="104"/>
      <c r="D3" s="105"/>
      <c r="E3" s="105"/>
      <c r="F3" s="105"/>
      <c r="G3" s="105"/>
    </row>
    <row r="4" spans="1:7" ht="13.5">
      <c r="A4" s="106" t="s">
        <v>415</v>
      </c>
      <c r="B4" s="107" t="s">
        <v>416</v>
      </c>
      <c r="C4" s="107"/>
      <c r="D4" s="107" t="s">
        <v>417</v>
      </c>
      <c r="E4" s="107" t="s">
        <v>418</v>
      </c>
      <c r="F4" s="107"/>
      <c r="G4" s="107"/>
    </row>
    <row r="5" spans="1:7" ht="13.5">
      <c r="A5" s="106"/>
      <c r="B5" s="107"/>
      <c r="C5" s="107"/>
      <c r="D5" s="107"/>
      <c r="E5" s="107" t="s">
        <v>419</v>
      </c>
      <c r="F5" s="107" t="s">
        <v>420</v>
      </c>
      <c r="G5" s="107" t="s">
        <v>421</v>
      </c>
    </row>
    <row r="6" spans="1:7" ht="13.5">
      <c r="A6" s="106"/>
      <c r="B6" s="107" t="s">
        <v>419</v>
      </c>
      <c r="C6" s="107"/>
      <c r="D6" s="107"/>
      <c r="E6" s="108">
        <f>E7+E8+E10+E9</f>
        <v>1285.89</v>
      </c>
      <c r="F6" s="108">
        <f>F7+F8+F10+F9</f>
        <v>1245.89</v>
      </c>
      <c r="G6" s="108">
        <f>G7+G8+G10+G9</f>
        <v>40</v>
      </c>
    </row>
    <row r="7" spans="1:7" ht="33.75" customHeight="1">
      <c r="A7" s="106"/>
      <c r="B7" s="107" t="s">
        <v>422</v>
      </c>
      <c r="C7" s="107"/>
      <c r="D7" s="109" t="s">
        <v>423</v>
      </c>
      <c r="E7" s="108">
        <f>F7+G7</f>
        <v>870.3</v>
      </c>
      <c r="F7" s="108">
        <v>870.3</v>
      </c>
      <c r="G7" s="110"/>
    </row>
    <row r="8" spans="1:7" ht="33.75" customHeight="1">
      <c r="A8" s="106"/>
      <c r="B8" s="107" t="s">
        <v>329</v>
      </c>
      <c r="C8" s="107"/>
      <c r="D8" s="109" t="s">
        <v>424</v>
      </c>
      <c r="E8" s="108">
        <f>F8+G8</f>
        <v>181.44</v>
      </c>
      <c r="F8" s="108">
        <v>181.44</v>
      </c>
      <c r="G8" s="110"/>
    </row>
    <row r="9" spans="1:7" ht="33.75" customHeight="1">
      <c r="A9" s="106"/>
      <c r="B9" s="107" t="s">
        <v>425</v>
      </c>
      <c r="C9" s="107"/>
      <c r="D9" s="109" t="s">
        <v>426</v>
      </c>
      <c r="E9" s="108">
        <f>F9+G9</f>
        <v>50.15</v>
      </c>
      <c r="F9" s="108">
        <v>50.15</v>
      </c>
      <c r="G9" s="110"/>
    </row>
    <row r="10" spans="1:7" ht="33.75" customHeight="1">
      <c r="A10" s="106"/>
      <c r="B10" s="107" t="s">
        <v>427</v>
      </c>
      <c r="C10" s="107"/>
      <c r="D10" s="109" t="s">
        <v>428</v>
      </c>
      <c r="E10" s="108">
        <f>F10+G10</f>
        <v>184</v>
      </c>
      <c r="F10" s="108">
        <v>144</v>
      </c>
      <c r="G10" s="108">
        <v>40</v>
      </c>
    </row>
    <row r="11" spans="1:7" ht="165" customHeight="1">
      <c r="A11" s="106" t="s">
        <v>429</v>
      </c>
      <c r="B11" s="111" t="s">
        <v>430</v>
      </c>
      <c r="C11" s="111"/>
      <c r="D11" s="111"/>
      <c r="E11" s="111"/>
      <c r="F11" s="111"/>
      <c r="G11" s="111"/>
    </row>
    <row r="12" spans="1:7" ht="15" customHeight="1">
      <c r="A12" s="106" t="s">
        <v>431</v>
      </c>
      <c r="B12" s="107" t="s">
        <v>432</v>
      </c>
      <c r="C12" s="107" t="s">
        <v>433</v>
      </c>
      <c r="D12" s="107" t="s">
        <v>434</v>
      </c>
      <c r="E12" s="107" t="s">
        <v>435</v>
      </c>
      <c r="F12" s="107"/>
      <c r="G12" s="107"/>
    </row>
    <row r="13" spans="1:7" ht="15" customHeight="1">
      <c r="A13" s="106"/>
      <c r="B13" s="112" t="s">
        <v>436</v>
      </c>
      <c r="C13" s="107" t="s">
        <v>437</v>
      </c>
      <c r="D13" s="113" t="s">
        <v>438</v>
      </c>
      <c r="E13" s="114" t="s">
        <v>439</v>
      </c>
      <c r="F13" s="114"/>
      <c r="G13" s="114"/>
    </row>
    <row r="14" spans="1:7" ht="15" customHeight="1">
      <c r="A14" s="106"/>
      <c r="B14" s="115"/>
      <c r="C14" s="107"/>
      <c r="D14" s="113" t="s">
        <v>440</v>
      </c>
      <c r="E14" s="114" t="s">
        <v>441</v>
      </c>
      <c r="F14" s="114"/>
      <c r="G14" s="114"/>
    </row>
    <row r="15" spans="1:7" ht="15" customHeight="1">
      <c r="A15" s="106"/>
      <c r="B15" s="115"/>
      <c r="C15" s="107"/>
      <c r="D15" s="113" t="s">
        <v>442</v>
      </c>
      <c r="E15" s="114" t="s">
        <v>443</v>
      </c>
      <c r="F15" s="114"/>
      <c r="G15" s="114"/>
    </row>
    <row r="16" spans="1:7" ht="15" customHeight="1">
      <c r="A16" s="106"/>
      <c r="B16" s="115"/>
      <c r="C16" s="107"/>
      <c r="D16" s="113" t="s">
        <v>444</v>
      </c>
      <c r="E16" s="114" t="s">
        <v>445</v>
      </c>
      <c r="F16" s="114"/>
      <c r="G16" s="114"/>
    </row>
    <row r="17" spans="1:7" ht="15" customHeight="1">
      <c r="A17" s="106"/>
      <c r="B17" s="115"/>
      <c r="C17" s="107"/>
      <c r="D17" s="113" t="s">
        <v>446</v>
      </c>
      <c r="E17" s="114" t="s">
        <v>447</v>
      </c>
      <c r="F17" s="114"/>
      <c r="G17" s="114"/>
    </row>
    <row r="18" spans="1:7" ht="15" customHeight="1">
      <c r="A18" s="106"/>
      <c r="B18" s="115"/>
      <c r="C18" s="107"/>
      <c r="D18" s="113" t="s">
        <v>448</v>
      </c>
      <c r="E18" s="41" t="s">
        <v>449</v>
      </c>
      <c r="F18" s="41"/>
      <c r="G18" s="41"/>
    </row>
    <row r="19" spans="1:7" ht="15" customHeight="1">
      <c r="A19" s="106"/>
      <c r="B19" s="115"/>
      <c r="C19" s="107"/>
      <c r="D19" s="113" t="s">
        <v>450</v>
      </c>
      <c r="E19" s="114" t="s">
        <v>451</v>
      </c>
      <c r="F19" s="114"/>
      <c r="G19" s="114"/>
    </row>
    <row r="20" spans="1:7" ht="15" customHeight="1">
      <c r="A20" s="106"/>
      <c r="B20" s="115"/>
      <c r="C20" s="107"/>
      <c r="D20" s="113" t="s">
        <v>452</v>
      </c>
      <c r="E20" s="41" t="s">
        <v>453</v>
      </c>
      <c r="F20" s="41"/>
      <c r="G20" s="41"/>
    </row>
    <row r="21" spans="1:7" ht="15" customHeight="1">
      <c r="A21" s="106"/>
      <c r="B21" s="115"/>
      <c r="C21" s="107"/>
      <c r="D21" s="113" t="s">
        <v>454</v>
      </c>
      <c r="E21" s="114" t="s">
        <v>455</v>
      </c>
      <c r="F21" s="114"/>
      <c r="G21" s="114"/>
    </row>
    <row r="22" spans="1:7" ht="15" customHeight="1">
      <c r="A22" s="106"/>
      <c r="B22" s="115"/>
      <c r="C22" s="107"/>
      <c r="D22" s="113" t="s">
        <v>456</v>
      </c>
      <c r="E22" s="114" t="s">
        <v>457</v>
      </c>
      <c r="F22" s="114"/>
      <c r="G22" s="114"/>
    </row>
    <row r="23" spans="1:7" ht="15" customHeight="1">
      <c r="A23" s="106"/>
      <c r="B23" s="115"/>
      <c r="C23" s="107"/>
      <c r="D23" s="113" t="s">
        <v>458</v>
      </c>
      <c r="E23" s="116" t="s">
        <v>459</v>
      </c>
      <c r="F23" s="117"/>
      <c r="G23" s="118"/>
    </row>
    <row r="24" spans="1:7" ht="15" customHeight="1">
      <c r="A24" s="106"/>
      <c r="B24" s="115"/>
      <c r="C24" s="107"/>
      <c r="D24" s="113" t="s">
        <v>460</v>
      </c>
      <c r="E24" s="114" t="s">
        <v>461</v>
      </c>
      <c r="F24" s="114"/>
      <c r="G24" s="114"/>
    </row>
    <row r="25" spans="1:7" ht="15" customHeight="1">
      <c r="A25" s="106"/>
      <c r="B25" s="115"/>
      <c r="C25" s="107"/>
      <c r="D25" s="113" t="s">
        <v>462</v>
      </c>
      <c r="E25" s="116" t="s">
        <v>461</v>
      </c>
      <c r="F25" s="117"/>
      <c r="G25" s="118"/>
    </row>
    <row r="26" spans="1:7" ht="15" customHeight="1">
      <c r="A26" s="106"/>
      <c r="B26" s="115"/>
      <c r="C26" s="107"/>
      <c r="D26" s="113" t="s">
        <v>463</v>
      </c>
      <c r="E26" s="41" t="s">
        <v>464</v>
      </c>
      <c r="F26" s="41"/>
      <c r="G26" s="41"/>
    </row>
    <row r="27" spans="1:7" ht="15" customHeight="1">
      <c r="A27" s="106"/>
      <c r="B27" s="115"/>
      <c r="C27" s="107"/>
      <c r="D27" s="113" t="s">
        <v>465</v>
      </c>
      <c r="E27" s="41" t="s">
        <v>466</v>
      </c>
      <c r="F27" s="41"/>
      <c r="G27" s="41"/>
    </row>
    <row r="28" spans="1:7" ht="15" customHeight="1">
      <c r="A28" s="106"/>
      <c r="B28" s="115"/>
      <c r="C28" s="107"/>
      <c r="D28" s="113" t="s">
        <v>467</v>
      </c>
      <c r="E28" s="114" t="s">
        <v>439</v>
      </c>
      <c r="F28" s="114"/>
      <c r="G28" s="114"/>
    </row>
    <row r="29" spans="1:7" ht="15" customHeight="1">
      <c r="A29" s="106"/>
      <c r="B29" s="115"/>
      <c r="C29" s="107"/>
      <c r="D29" s="113" t="s">
        <v>468</v>
      </c>
      <c r="E29" s="114" t="s">
        <v>461</v>
      </c>
      <c r="F29" s="114"/>
      <c r="G29" s="114"/>
    </row>
    <row r="30" spans="1:7" ht="15" customHeight="1">
      <c r="A30" s="106"/>
      <c r="B30" s="115"/>
      <c r="C30" s="107"/>
      <c r="D30" s="113" t="s">
        <v>469</v>
      </c>
      <c r="E30" s="41" t="s">
        <v>470</v>
      </c>
      <c r="F30" s="41"/>
      <c r="G30" s="41"/>
    </row>
    <row r="31" spans="1:7" ht="15" customHeight="1">
      <c r="A31" s="106"/>
      <c r="B31" s="115"/>
      <c r="C31" s="107"/>
      <c r="D31" s="113" t="s">
        <v>471</v>
      </c>
      <c r="E31" s="114" t="s">
        <v>472</v>
      </c>
      <c r="F31" s="114"/>
      <c r="G31" s="114"/>
    </row>
    <row r="32" spans="1:7" ht="15" customHeight="1">
      <c r="A32" s="106"/>
      <c r="B32" s="115"/>
      <c r="C32" s="107"/>
      <c r="D32" s="113" t="s">
        <v>473</v>
      </c>
      <c r="E32" s="41" t="s">
        <v>474</v>
      </c>
      <c r="F32" s="41"/>
      <c r="G32" s="41"/>
    </row>
    <row r="33" spans="1:7" ht="15" customHeight="1">
      <c r="A33" s="106"/>
      <c r="B33" s="115"/>
      <c r="C33" s="107"/>
      <c r="D33" s="119" t="s">
        <v>475</v>
      </c>
      <c r="E33" s="120" t="s">
        <v>476</v>
      </c>
      <c r="F33" s="121"/>
      <c r="G33" s="122"/>
    </row>
    <row r="34" spans="1:7" ht="15" customHeight="1">
      <c r="A34" s="106"/>
      <c r="B34" s="115"/>
      <c r="C34" s="107"/>
      <c r="D34" s="119" t="s">
        <v>477</v>
      </c>
      <c r="E34" s="120" t="s">
        <v>478</v>
      </c>
      <c r="F34" s="121"/>
      <c r="G34" s="122"/>
    </row>
    <row r="35" spans="1:7" ht="15" customHeight="1">
      <c r="A35" s="106"/>
      <c r="B35" s="115"/>
      <c r="C35" s="107"/>
      <c r="D35" s="119" t="s">
        <v>479</v>
      </c>
      <c r="E35" s="120" t="s">
        <v>480</v>
      </c>
      <c r="F35" s="121"/>
      <c r="G35" s="122"/>
    </row>
    <row r="36" spans="1:7" ht="15" customHeight="1">
      <c r="A36" s="106"/>
      <c r="B36" s="115"/>
      <c r="C36" s="107" t="s">
        <v>481</v>
      </c>
      <c r="D36" s="113" t="s">
        <v>482</v>
      </c>
      <c r="E36" s="114" t="s">
        <v>483</v>
      </c>
      <c r="F36" s="114"/>
      <c r="G36" s="114"/>
    </row>
    <row r="37" spans="1:7" ht="15" customHeight="1">
      <c r="A37" s="106"/>
      <c r="B37" s="115"/>
      <c r="C37" s="107"/>
      <c r="D37" s="113" t="s">
        <v>484</v>
      </c>
      <c r="E37" s="123" t="s">
        <v>485</v>
      </c>
      <c r="F37" s="123"/>
      <c r="G37" s="123"/>
    </row>
    <row r="38" spans="1:7" ht="15" customHeight="1">
      <c r="A38" s="106"/>
      <c r="B38" s="115"/>
      <c r="C38" s="107"/>
      <c r="D38" s="113" t="s">
        <v>450</v>
      </c>
      <c r="E38" s="114" t="s">
        <v>486</v>
      </c>
      <c r="F38" s="114"/>
      <c r="G38" s="114"/>
    </row>
    <row r="39" spans="1:7" ht="15" customHeight="1">
      <c r="A39" s="106"/>
      <c r="B39" s="115"/>
      <c r="C39" s="107"/>
      <c r="D39" s="113" t="s">
        <v>487</v>
      </c>
      <c r="E39" s="114" t="s">
        <v>488</v>
      </c>
      <c r="F39" s="114"/>
      <c r="G39" s="114"/>
    </row>
    <row r="40" spans="1:7" ht="15" customHeight="1">
      <c r="A40" s="106"/>
      <c r="B40" s="115"/>
      <c r="C40" s="107"/>
      <c r="D40" s="113" t="s">
        <v>489</v>
      </c>
      <c r="E40" s="114" t="s">
        <v>488</v>
      </c>
      <c r="F40" s="114"/>
      <c r="G40" s="114"/>
    </row>
    <row r="41" spans="1:7" ht="15" customHeight="1">
      <c r="A41" s="106"/>
      <c r="B41" s="115"/>
      <c r="C41" s="107"/>
      <c r="D41" s="113" t="s">
        <v>490</v>
      </c>
      <c r="E41" s="114" t="s">
        <v>491</v>
      </c>
      <c r="F41" s="114"/>
      <c r="G41" s="114"/>
    </row>
    <row r="42" spans="1:7" ht="15" customHeight="1">
      <c r="A42" s="106"/>
      <c r="B42" s="115"/>
      <c r="C42" s="107"/>
      <c r="D42" s="113" t="s">
        <v>492</v>
      </c>
      <c r="E42" s="124">
        <v>1</v>
      </c>
      <c r="F42" s="114"/>
      <c r="G42" s="114"/>
    </row>
    <row r="43" spans="1:7" ht="15" customHeight="1">
      <c r="A43" s="106"/>
      <c r="B43" s="115"/>
      <c r="C43" s="107"/>
      <c r="D43" s="113" t="s">
        <v>493</v>
      </c>
      <c r="E43" s="114" t="s">
        <v>494</v>
      </c>
      <c r="F43" s="114"/>
      <c r="G43" s="114"/>
    </row>
    <row r="44" spans="1:7" ht="15" customHeight="1">
      <c r="A44" s="106"/>
      <c r="B44" s="115"/>
      <c r="C44" s="107"/>
      <c r="D44" s="113" t="s">
        <v>495</v>
      </c>
      <c r="E44" s="114" t="s">
        <v>496</v>
      </c>
      <c r="F44" s="114"/>
      <c r="G44" s="114"/>
    </row>
    <row r="45" spans="1:7" ht="15" customHeight="1">
      <c r="A45" s="106"/>
      <c r="B45" s="115"/>
      <c r="C45" s="107" t="s">
        <v>497</v>
      </c>
      <c r="D45" s="111"/>
      <c r="E45" s="125"/>
      <c r="F45" s="125"/>
      <c r="G45" s="125"/>
    </row>
    <row r="46" spans="1:7" ht="15" customHeight="1">
      <c r="A46" s="106"/>
      <c r="B46" s="115"/>
      <c r="C46" s="107"/>
      <c r="D46" s="109"/>
      <c r="E46" s="125"/>
      <c r="F46" s="125"/>
      <c r="G46" s="125"/>
    </row>
    <row r="47" spans="1:7" ht="15" customHeight="1">
      <c r="A47" s="106"/>
      <c r="B47" s="115"/>
      <c r="C47" s="112" t="s">
        <v>498</v>
      </c>
      <c r="D47" s="109"/>
      <c r="E47" s="125"/>
      <c r="F47" s="125"/>
      <c r="G47" s="125"/>
    </row>
    <row r="48" spans="1:7" ht="15" customHeight="1">
      <c r="A48" s="106"/>
      <c r="B48" s="105"/>
      <c r="C48" s="105"/>
      <c r="D48" s="109"/>
      <c r="E48" s="120"/>
      <c r="F48" s="121"/>
      <c r="G48" s="122"/>
    </row>
    <row r="49" spans="1:7" ht="15" customHeight="1">
      <c r="A49" s="106"/>
      <c r="B49" s="107" t="s">
        <v>499</v>
      </c>
      <c r="C49" s="107" t="s">
        <v>500</v>
      </c>
      <c r="D49" s="109"/>
      <c r="E49" s="125"/>
      <c r="F49" s="125"/>
      <c r="G49" s="125"/>
    </row>
    <row r="50" spans="1:7" ht="15" customHeight="1">
      <c r="A50" s="106"/>
      <c r="B50" s="107"/>
      <c r="C50" s="112" t="s">
        <v>501</v>
      </c>
      <c r="D50" s="113" t="s">
        <v>502</v>
      </c>
      <c r="E50" s="114" t="s">
        <v>503</v>
      </c>
      <c r="F50" s="114"/>
      <c r="G50" s="114"/>
    </row>
    <row r="51" spans="1:7" ht="15" customHeight="1">
      <c r="A51" s="106"/>
      <c r="B51" s="107"/>
      <c r="C51" s="105"/>
      <c r="D51" s="113" t="s">
        <v>504</v>
      </c>
      <c r="E51" s="114" t="s">
        <v>505</v>
      </c>
      <c r="F51" s="114"/>
      <c r="G51" s="114"/>
    </row>
    <row r="52" spans="1:7" ht="15" customHeight="1">
      <c r="A52" s="106"/>
      <c r="B52" s="107"/>
      <c r="C52" s="107" t="s">
        <v>506</v>
      </c>
      <c r="D52" s="109"/>
      <c r="E52" s="125"/>
      <c r="F52" s="125"/>
      <c r="G52" s="125"/>
    </row>
    <row r="53" spans="1:7" ht="15" customHeight="1">
      <c r="A53" s="106"/>
      <c r="B53" s="107"/>
      <c r="C53" s="107" t="s">
        <v>507</v>
      </c>
      <c r="D53" s="109"/>
      <c r="E53" s="109"/>
      <c r="F53" s="109"/>
      <c r="G53" s="109"/>
    </row>
    <row r="54" spans="1:7" ht="15" customHeight="1">
      <c r="A54" s="106"/>
      <c r="B54" s="107" t="s">
        <v>508</v>
      </c>
      <c r="C54" s="107" t="s">
        <v>509</v>
      </c>
      <c r="D54" s="113" t="s">
        <v>510</v>
      </c>
      <c r="E54" s="116" t="s">
        <v>511</v>
      </c>
      <c r="F54" s="117"/>
      <c r="G54" s="118"/>
    </row>
    <row r="55" spans="1:7" ht="15" customHeight="1">
      <c r="A55" s="106"/>
      <c r="B55" s="107"/>
      <c r="C55" s="107"/>
      <c r="D55" s="109"/>
      <c r="E55" s="109"/>
      <c r="F55" s="109"/>
      <c r="G55" s="109"/>
    </row>
    <row r="56" spans="1:7" ht="13.5">
      <c r="A56" s="126" t="s">
        <v>512</v>
      </c>
      <c r="B56" s="126"/>
      <c r="C56" s="126"/>
      <c r="D56" s="126"/>
      <c r="E56" s="126"/>
      <c r="F56" s="126"/>
      <c r="G56" s="126"/>
    </row>
  </sheetData>
  <sheetProtection/>
  <mergeCells count="70">
    <mergeCell ref="A1:G1"/>
    <mergeCell ref="A2:D2"/>
    <mergeCell ref="E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A56:G56"/>
    <mergeCell ref="A4:A10"/>
    <mergeCell ref="A12:A55"/>
    <mergeCell ref="B13:B48"/>
    <mergeCell ref="B49:B53"/>
    <mergeCell ref="B54:B55"/>
    <mergeCell ref="C13:C35"/>
    <mergeCell ref="C36:C44"/>
    <mergeCell ref="C45:C46"/>
    <mergeCell ref="C47:C48"/>
    <mergeCell ref="C50:C51"/>
    <mergeCell ref="C54:C55"/>
    <mergeCell ref="D4:D5"/>
    <mergeCell ref="B4:C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0"/>
  <sheetViews>
    <sheetView tabSelected="1" workbookViewId="0" topLeftCell="A86">
      <selection activeCell="K101" sqref="K101:M101"/>
    </sheetView>
  </sheetViews>
  <sheetFormatPr defaultColWidth="9.00390625" defaultRowHeight="15"/>
  <cols>
    <col min="1" max="2" width="5.57421875" style="0" customWidth="1"/>
    <col min="3" max="7" width="7.140625" style="0" customWidth="1"/>
    <col min="8" max="8" width="7.7109375" style="0" customWidth="1"/>
    <col min="9" max="9" width="7.00390625" style="0" customWidth="1"/>
    <col min="10" max="10" width="12.8515625" style="0" customWidth="1"/>
    <col min="11" max="13" width="7.00390625" style="0" customWidth="1"/>
  </cols>
  <sheetData>
    <row r="1" spans="1:13" ht="21">
      <c r="A1" s="1" t="s">
        <v>513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 t="s">
        <v>514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515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4" t="s">
        <v>356</v>
      </c>
      <c r="B4" s="4"/>
      <c r="C4" s="5" t="s">
        <v>516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>
      <c r="A5" s="4" t="s">
        <v>517</v>
      </c>
      <c r="B5" s="4"/>
      <c r="C5" s="6" t="s">
        <v>518</v>
      </c>
      <c r="D5" s="6"/>
      <c r="E5" s="6"/>
      <c r="F5" s="6"/>
      <c r="G5" s="6"/>
      <c r="H5" s="7" t="s">
        <v>519</v>
      </c>
      <c r="I5" s="7"/>
      <c r="J5" s="6" t="s">
        <v>520</v>
      </c>
      <c r="K5" s="6"/>
      <c r="L5" s="6"/>
      <c r="M5" s="6"/>
    </row>
    <row r="6" spans="1:13" ht="13.5">
      <c r="A6" s="4" t="s">
        <v>521</v>
      </c>
      <c r="B6" s="4"/>
      <c r="C6" s="8" t="s">
        <v>522</v>
      </c>
      <c r="D6" s="9"/>
      <c r="E6" s="9"/>
      <c r="F6" s="9"/>
      <c r="G6" s="10"/>
      <c r="H6" s="4" t="s">
        <v>523</v>
      </c>
      <c r="I6" s="4"/>
      <c r="J6" s="5" t="s">
        <v>524</v>
      </c>
      <c r="K6" s="5"/>
      <c r="L6" s="5"/>
      <c r="M6" s="5"/>
    </row>
    <row r="7" spans="1:13" ht="13.5">
      <c r="A7" s="4" t="s">
        <v>525</v>
      </c>
      <c r="B7" s="4"/>
      <c r="C7" s="11" t="s">
        <v>526</v>
      </c>
      <c r="D7" s="12"/>
      <c r="E7" s="12"/>
      <c r="F7" s="12"/>
      <c r="G7" s="12"/>
      <c r="H7" s="12"/>
      <c r="I7" s="12"/>
      <c r="J7" s="12"/>
      <c r="K7" s="12"/>
      <c r="L7" s="12"/>
      <c r="M7" s="50"/>
    </row>
    <row r="8" spans="1:13" ht="13.5">
      <c r="A8" s="13" t="s">
        <v>527</v>
      </c>
      <c r="B8" s="14"/>
      <c r="C8" s="8" t="s">
        <v>528</v>
      </c>
      <c r="D8" s="9"/>
      <c r="E8" s="9"/>
      <c r="F8" s="9"/>
      <c r="G8" s="9"/>
      <c r="H8" s="10"/>
      <c r="I8" s="20" t="s">
        <v>529</v>
      </c>
      <c r="J8" s="21"/>
      <c r="K8" s="17" t="s">
        <v>530</v>
      </c>
      <c r="L8" s="17"/>
      <c r="M8" s="17"/>
    </row>
    <row r="9" spans="1:13" ht="13.5">
      <c r="A9" s="15"/>
      <c r="B9" s="16"/>
      <c r="C9" s="17" t="s">
        <v>531</v>
      </c>
      <c r="D9" s="17"/>
      <c r="E9" s="17"/>
      <c r="F9" s="17"/>
      <c r="G9" s="17"/>
      <c r="H9" s="17"/>
      <c r="I9" s="21" t="s">
        <v>532</v>
      </c>
      <c r="J9" s="21"/>
      <c r="K9" s="17"/>
      <c r="L9" s="17"/>
      <c r="M9" s="17"/>
    </row>
    <row r="10" spans="1:13" ht="13.5">
      <c r="A10" s="15"/>
      <c r="B10" s="16"/>
      <c r="C10" s="17" t="s">
        <v>533</v>
      </c>
      <c r="D10" s="17"/>
      <c r="E10" s="17"/>
      <c r="F10" s="17"/>
      <c r="G10" s="17"/>
      <c r="H10" s="17"/>
      <c r="I10" s="9" t="s">
        <v>534</v>
      </c>
      <c r="J10" s="9"/>
      <c r="K10" s="17"/>
      <c r="L10" s="17"/>
      <c r="M10" s="17"/>
    </row>
    <row r="11" spans="1:13" ht="13.5">
      <c r="A11" s="18"/>
      <c r="B11" s="19"/>
      <c r="C11" s="20" t="s">
        <v>535</v>
      </c>
      <c r="D11" s="21"/>
      <c r="E11" s="21"/>
      <c r="F11" s="21"/>
      <c r="G11" s="21"/>
      <c r="H11" s="21"/>
      <c r="I11" s="21"/>
      <c r="J11" s="21"/>
      <c r="K11" s="17"/>
      <c r="L11" s="17"/>
      <c r="M11" s="17"/>
    </row>
    <row r="12" spans="1:13" ht="24">
      <c r="A12" s="4" t="s">
        <v>536</v>
      </c>
      <c r="B12" s="22" t="s">
        <v>55</v>
      </c>
      <c r="C12" s="22"/>
      <c r="D12" s="5" t="s">
        <v>537</v>
      </c>
      <c r="E12" s="5"/>
      <c r="F12" s="5" t="s">
        <v>538</v>
      </c>
      <c r="G12" s="5"/>
      <c r="H12" s="5" t="s">
        <v>539</v>
      </c>
      <c r="I12" s="5"/>
      <c r="J12" s="5" t="s">
        <v>540</v>
      </c>
      <c r="K12" s="5"/>
      <c r="L12" s="17" t="s">
        <v>541</v>
      </c>
      <c r="M12" s="17"/>
    </row>
    <row r="13" spans="1:13" ht="13.5">
      <c r="A13" s="4" t="s">
        <v>542</v>
      </c>
      <c r="B13" s="22">
        <v>20.5</v>
      </c>
      <c r="C13" s="22"/>
      <c r="D13" s="5">
        <v>10.5</v>
      </c>
      <c r="E13" s="5"/>
      <c r="F13" s="5"/>
      <c r="G13" s="5"/>
      <c r="H13" s="5"/>
      <c r="I13" s="5"/>
      <c r="J13" s="5"/>
      <c r="K13" s="5"/>
      <c r="L13" s="17">
        <v>10</v>
      </c>
      <c r="M13" s="17"/>
    </row>
    <row r="14" spans="1:13" ht="13.5">
      <c r="A14" s="7" t="s">
        <v>543</v>
      </c>
      <c r="B14" s="23" t="s">
        <v>544</v>
      </c>
      <c r="C14" s="24"/>
      <c r="D14" s="24"/>
      <c r="E14" s="24"/>
      <c r="F14" s="24"/>
      <c r="G14" s="24"/>
      <c r="H14" s="25"/>
      <c r="I14" s="20" t="s">
        <v>545</v>
      </c>
      <c r="J14" s="21"/>
      <c r="K14" s="21"/>
      <c r="L14" s="21"/>
      <c r="M14" s="48"/>
    </row>
    <row r="15" spans="1:13" ht="13.5">
      <c r="A15" s="26"/>
      <c r="B15" s="27"/>
      <c r="C15" s="28"/>
      <c r="D15" s="28"/>
      <c r="E15" s="28"/>
      <c r="F15" s="28"/>
      <c r="G15" s="28"/>
      <c r="H15" s="29"/>
      <c r="I15" s="51" t="s">
        <v>546</v>
      </c>
      <c r="J15" s="51"/>
      <c r="K15" s="51"/>
      <c r="L15" s="51"/>
      <c r="M15" s="51"/>
    </row>
    <row r="16" spans="1:13" ht="24">
      <c r="A16" s="30" t="s">
        <v>547</v>
      </c>
      <c r="B16" s="31" t="s">
        <v>548</v>
      </c>
      <c r="C16" s="32" t="s">
        <v>549</v>
      </c>
      <c r="D16" s="33"/>
      <c r="E16" s="34" t="s">
        <v>550</v>
      </c>
      <c r="F16" s="31" t="s">
        <v>551</v>
      </c>
      <c r="G16" s="31"/>
      <c r="H16" s="31"/>
      <c r="I16" s="52" t="s">
        <v>433</v>
      </c>
      <c r="J16" s="52" t="s">
        <v>434</v>
      </c>
      <c r="K16" s="41" t="s">
        <v>551</v>
      </c>
      <c r="L16" s="41"/>
      <c r="M16" s="41"/>
    </row>
    <row r="17" spans="1:13" ht="22.5" customHeight="1">
      <c r="A17" s="30"/>
      <c r="B17" s="35" t="s">
        <v>552</v>
      </c>
      <c r="C17" s="31" t="s">
        <v>553</v>
      </c>
      <c r="D17" s="31"/>
      <c r="E17" s="34"/>
      <c r="F17" s="31"/>
      <c r="G17" s="31"/>
      <c r="H17" s="31"/>
      <c r="I17" s="31" t="s">
        <v>554</v>
      </c>
      <c r="J17" s="41" t="s">
        <v>555</v>
      </c>
      <c r="K17" s="41" t="s">
        <v>556</v>
      </c>
      <c r="L17" s="41"/>
      <c r="M17" s="41"/>
    </row>
    <row r="18" spans="1:13" ht="22.5" customHeight="1">
      <c r="A18" s="30"/>
      <c r="B18" s="35"/>
      <c r="C18" s="31"/>
      <c r="D18" s="31"/>
      <c r="E18" s="34"/>
      <c r="F18" s="32"/>
      <c r="G18" s="36"/>
      <c r="H18" s="33"/>
      <c r="I18" s="31"/>
      <c r="J18" s="41" t="s">
        <v>557</v>
      </c>
      <c r="K18" s="41" t="s">
        <v>558</v>
      </c>
      <c r="L18" s="41"/>
      <c r="M18" s="41"/>
    </row>
    <row r="19" spans="1:13" ht="22.5" customHeight="1">
      <c r="A19" s="30"/>
      <c r="B19" s="35"/>
      <c r="C19" s="31"/>
      <c r="D19" s="31"/>
      <c r="E19" s="34"/>
      <c r="F19" s="31"/>
      <c r="G19" s="31"/>
      <c r="H19" s="31"/>
      <c r="I19" s="31"/>
      <c r="J19" s="41" t="s">
        <v>559</v>
      </c>
      <c r="K19" s="41" t="s">
        <v>556</v>
      </c>
      <c r="L19" s="41"/>
      <c r="M19" s="41"/>
    </row>
    <row r="20" spans="1:13" ht="22.5" customHeight="1">
      <c r="A20" s="30"/>
      <c r="B20" s="35"/>
      <c r="C20" s="32" t="s">
        <v>560</v>
      </c>
      <c r="D20" s="33"/>
      <c r="E20" s="34"/>
      <c r="F20" s="31"/>
      <c r="G20" s="31"/>
      <c r="H20" s="31"/>
      <c r="I20" s="31" t="s">
        <v>561</v>
      </c>
      <c r="J20" s="41" t="s">
        <v>562</v>
      </c>
      <c r="K20" s="53" t="s">
        <v>563</v>
      </c>
      <c r="L20" s="41"/>
      <c r="M20" s="41"/>
    </row>
    <row r="21" spans="1:13" ht="22.5" customHeight="1">
      <c r="A21" s="30"/>
      <c r="B21" s="35"/>
      <c r="C21" s="37" t="s">
        <v>564</v>
      </c>
      <c r="D21" s="38"/>
      <c r="E21" s="34"/>
      <c r="F21" s="32"/>
      <c r="G21" s="36"/>
      <c r="H21" s="33"/>
      <c r="I21" s="54" t="s">
        <v>565</v>
      </c>
      <c r="J21" s="41" t="s">
        <v>566</v>
      </c>
      <c r="K21" s="55" t="s">
        <v>567</v>
      </c>
      <c r="L21" s="56"/>
      <c r="M21" s="57"/>
    </row>
    <row r="22" spans="1:13" ht="22.5" customHeight="1">
      <c r="A22" s="30"/>
      <c r="B22" s="35"/>
      <c r="C22" s="39"/>
      <c r="D22" s="40"/>
      <c r="E22" s="34"/>
      <c r="F22" s="31"/>
      <c r="G22" s="31"/>
      <c r="H22" s="31"/>
      <c r="I22" s="58"/>
      <c r="J22" s="41" t="s">
        <v>568</v>
      </c>
      <c r="K22" s="55" t="s">
        <v>567</v>
      </c>
      <c r="L22" s="56"/>
      <c r="M22" s="57"/>
    </row>
    <row r="23" spans="1:13" ht="22.5" customHeight="1">
      <c r="A23" s="30"/>
      <c r="B23" s="35"/>
      <c r="C23" s="31" t="s">
        <v>498</v>
      </c>
      <c r="D23" s="31"/>
      <c r="E23" s="34"/>
      <c r="F23" s="31"/>
      <c r="G23" s="31"/>
      <c r="H23" s="31"/>
      <c r="I23" s="31" t="s">
        <v>569</v>
      </c>
      <c r="J23" s="41" t="s">
        <v>570</v>
      </c>
      <c r="K23" s="41" t="s">
        <v>571</v>
      </c>
      <c r="L23" s="41"/>
      <c r="M23" s="41"/>
    </row>
    <row r="24" spans="1:13" ht="22.5" customHeight="1">
      <c r="A24" s="30"/>
      <c r="B24" s="35"/>
      <c r="C24" s="31"/>
      <c r="D24" s="31"/>
      <c r="E24" s="34"/>
      <c r="F24" s="32"/>
      <c r="G24" s="36"/>
      <c r="H24" s="33"/>
      <c r="I24" s="31"/>
      <c r="J24" s="41" t="s">
        <v>572</v>
      </c>
      <c r="K24" s="59" t="s">
        <v>573</v>
      </c>
      <c r="L24" s="60"/>
      <c r="M24" s="61"/>
    </row>
    <row r="25" spans="1:13" ht="22.5" customHeight="1">
      <c r="A25" s="30"/>
      <c r="B25" s="35"/>
      <c r="C25" s="31"/>
      <c r="D25" s="31"/>
      <c r="E25" s="34"/>
      <c r="F25" s="31"/>
      <c r="G25" s="31"/>
      <c r="H25" s="31"/>
      <c r="I25" s="31"/>
      <c r="J25" s="41" t="s">
        <v>574</v>
      </c>
      <c r="K25" s="59" t="s">
        <v>575</v>
      </c>
      <c r="L25" s="60"/>
      <c r="M25" s="61"/>
    </row>
    <row r="26" spans="1:13" ht="22.5" customHeight="1">
      <c r="A26" s="30"/>
      <c r="B26" s="31" t="s">
        <v>576</v>
      </c>
      <c r="C26" s="32" t="s">
        <v>577</v>
      </c>
      <c r="D26" s="33"/>
      <c r="E26" s="34"/>
      <c r="F26" s="31"/>
      <c r="G26" s="31"/>
      <c r="H26" s="31"/>
      <c r="I26" s="31" t="s">
        <v>578</v>
      </c>
      <c r="J26" s="41"/>
      <c r="K26" s="41"/>
      <c r="L26" s="41"/>
      <c r="M26" s="41"/>
    </row>
    <row r="27" spans="1:13" ht="22.5" customHeight="1">
      <c r="A27" s="30"/>
      <c r="B27" s="31"/>
      <c r="C27" s="32" t="s">
        <v>579</v>
      </c>
      <c r="D27" s="33"/>
      <c r="E27" s="34"/>
      <c r="F27" s="31"/>
      <c r="G27" s="31"/>
      <c r="H27" s="31"/>
      <c r="I27" s="31" t="s">
        <v>580</v>
      </c>
      <c r="J27" s="41" t="s">
        <v>581</v>
      </c>
      <c r="K27" s="41" t="s">
        <v>582</v>
      </c>
      <c r="L27" s="41"/>
      <c r="M27" s="41"/>
    </row>
    <row r="28" spans="1:13" ht="22.5" customHeight="1">
      <c r="A28" s="30"/>
      <c r="B28" s="31"/>
      <c r="C28" s="32" t="s">
        <v>583</v>
      </c>
      <c r="D28" s="33"/>
      <c r="E28" s="34"/>
      <c r="F28" s="41"/>
      <c r="G28" s="41"/>
      <c r="H28" s="41"/>
      <c r="I28" s="31" t="s">
        <v>584</v>
      </c>
      <c r="J28" s="41"/>
      <c r="K28" s="41"/>
      <c r="L28" s="41"/>
      <c r="M28" s="41"/>
    </row>
    <row r="29" spans="1:13" ht="22.5" customHeight="1">
      <c r="A29" s="30"/>
      <c r="B29" s="31"/>
      <c r="C29" s="32" t="s">
        <v>585</v>
      </c>
      <c r="D29" s="33"/>
      <c r="E29" s="34"/>
      <c r="F29" s="41"/>
      <c r="G29" s="41"/>
      <c r="H29" s="41"/>
      <c r="I29" s="31" t="s">
        <v>585</v>
      </c>
      <c r="J29" s="41"/>
      <c r="K29" s="41"/>
      <c r="L29" s="41"/>
      <c r="M29" s="41"/>
    </row>
    <row r="30" spans="1:13" ht="22.5" customHeight="1">
      <c r="A30" s="30"/>
      <c r="B30" s="31" t="s">
        <v>586</v>
      </c>
      <c r="C30" s="32" t="s">
        <v>587</v>
      </c>
      <c r="D30" s="33"/>
      <c r="E30" s="34"/>
      <c r="F30" s="41"/>
      <c r="G30" s="41"/>
      <c r="H30" s="41"/>
      <c r="I30" s="31" t="s">
        <v>587</v>
      </c>
      <c r="J30" s="41" t="s">
        <v>587</v>
      </c>
      <c r="K30" s="41" t="s">
        <v>588</v>
      </c>
      <c r="L30" s="41"/>
      <c r="M30" s="41"/>
    </row>
    <row r="31" spans="1:13" ht="13.5">
      <c r="A31" s="42" t="s">
        <v>589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.75">
      <c r="A32" s="43"/>
      <c r="B32" s="43"/>
      <c r="C32" s="44"/>
      <c r="D32" s="44"/>
      <c r="E32" s="45"/>
      <c r="F32" s="44"/>
      <c r="G32" s="44"/>
      <c r="H32" s="44"/>
      <c r="I32" s="44"/>
      <c r="J32" s="44"/>
      <c r="K32" s="62"/>
      <c r="L32" s="62"/>
      <c r="M32" s="62"/>
    </row>
    <row r="33" spans="1:13" ht="15.75">
      <c r="A33" s="44"/>
      <c r="B33" s="43"/>
      <c r="C33" s="44"/>
      <c r="D33" s="44"/>
      <c r="E33" s="45"/>
      <c r="F33" s="44"/>
      <c r="G33" s="44"/>
      <c r="H33" s="44"/>
      <c r="I33" s="44"/>
      <c r="J33" s="44"/>
      <c r="K33" s="62"/>
      <c r="L33" s="62"/>
      <c r="M33" s="62"/>
    </row>
    <row r="34" spans="1:13" ht="21">
      <c r="A34" s="46" t="s">
        <v>513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3.5">
      <c r="A35" s="2" t="s">
        <v>514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3.5">
      <c r="A36" s="3" t="s">
        <v>515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4" t="s">
        <v>356</v>
      </c>
      <c r="B37" s="4"/>
      <c r="C37" s="5" t="s">
        <v>590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3.5">
      <c r="A38" s="4" t="s">
        <v>517</v>
      </c>
      <c r="B38" s="4"/>
      <c r="C38" s="5" t="s">
        <v>591</v>
      </c>
      <c r="D38" s="5"/>
      <c r="E38" s="5"/>
      <c r="F38" s="5"/>
      <c r="G38" s="5"/>
      <c r="H38" s="4" t="s">
        <v>592</v>
      </c>
      <c r="I38" s="4"/>
      <c r="J38" s="5" t="s">
        <v>520</v>
      </c>
      <c r="K38" s="5"/>
      <c r="L38" s="5"/>
      <c r="M38" s="5"/>
    </row>
    <row r="39" spans="1:13" ht="13.5">
      <c r="A39" s="4" t="s">
        <v>521</v>
      </c>
      <c r="B39" s="4"/>
      <c r="C39" s="17" t="s">
        <v>593</v>
      </c>
      <c r="D39" s="17"/>
      <c r="E39" s="17"/>
      <c r="F39" s="17"/>
      <c r="G39" s="17"/>
      <c r="H39" s="4" t="s">
        <v>523</v>
      </c>
      <c r="I39" s="4"/>
      <c r="J39" s="5" t="s">
        <v>524</v>
      </c>
      <c r="K39" s="5"/>
      <c r="L39" s="5"/>
      <c r="M39" s="5"/>
    </row>
    <row r="40" spans="1:13" ht="13.5">
      <c r="A40" s="4" t="s">
        <v>525</v>
      </c>
      <c r="B40" s="4"/>
      <c r="C40" s="47" t="s">
        <v>594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3.5">
      <c r="A41" s="4" t="s">
        <v>527</v>
      </c>
      <c r="B41" s="4"/>
      <c r="C41" s="17" t="s">
        <v>528</v>
      </c>
      <c r="D41" s="17"/>
      <c r="E41" s="17"/>
      <c r="F41" s="17"/>
      <c r="G41" s="17"/>
      <c r="H41" s="17"/>
      <c r="I41" s="20" t="s">
        <v>595</v>
      </c>
      <c r="J41" s="21"/>
      <c r="K41" s="63" t="s">
        <v>530</v>
      </c>
      <c r="L41" s="63"/>
      <c r="M41" s="64"/>
    </row>
    <row r="42" spans="1:13" ht="13.5">
      <c r="A42" s="4"/>
      <c r="B42" s="4"/>
      <c r="C42" s="17" t="s">
        <v>531</v>
      </c>
      <c r="D42" s="17"/>
      <c r="E42" s="17"/>
      <c r="F42" s="17"/>
      <c r="G42" s="17"/>
      <c r="H42" s="17"/>
      <c r="I42" s="8" t="s">
        <v>596</v>
      </c>
      <c r="J42" s="9"/>
      <c r="K42" s="65"/>
      <c r="L42" s="65"/>
      <c r="M42" s="66"/>
    </row>
    <row r="43" spans="1:13" ht="13.5">
      <c r="A43" s="4"/>
      <c r="B43" s="4"/>
      <c r="C43" s="17" t="s">
        <v>533</v>
      </c>
      <c r="D43" s="17"/>
      <c r="E43" s="17"/>
      <c r="F43" s="17"/>
      <c r="G43" s="17"/>
      <c r="H43" s="17"/>
      <c r="I43" s="20" t="s">
        <v>533</v>
      </c>
      <c r="J43" s="21"/>
      <c r="K43" s="65"/>
      <c r="L43" s="65"/>
      <c r="M43" s="66"/>
    </row>
    <row r="44" spans="1:13" ht="13.5">
      <c r="A44" s="4"/>
      <c r="B44" s="4"/>
      <c r="C44" s="20" t="s">
        <v>597</v>
      </c>
      <c r="D44" s="21"/>
      <c r="E44" s="21"/>
      <c r="F44" s="21"/>
      <c r="G44" s="21"/>
      <c r="H44" s="21"/>
      <c r="I44" s="21"/>
      <c r="J44" s="21"/>
      <c r="K44" s="67"/>
      <c r="L44" s="67"/>
      <c r="M44" s="68"/>
    </row>
    <row r="45" spans="1:13" ht="13.5">
      <c r="A45" s="4" t="s">
        <v>598</v>
      </c>
      <c r="B45" s="22" t="s">
        <v>55</v>
      </c>
      <c r="C45" s="22"/>
      <c r="D45" s="20" t="s">
        <v>537</v>
      </c>
      <c r="E45" s="48"/>
      <c r="F45" s="5" t="s">
        <v>538</v>
      </c>
      <c r="G45" s="5"/>
      <c r="H45" s="5" t="s">
        <v>539</v>
      </c>
      <c r="I45" s="5"/>
      <c r="J45" s="5" t="s">
        <v>540</v>
      </c>
      <c r="K45" s="5"/>
      <c r="L45" s="17" t="s">
        <v>541</v>
      </c>
      <c r="M45" s="17"/>
    </row>
    <row r="46" spans="1:13" ht="13.5">
      <c r="A46" s="4"/>
      <c r="B46" s="22">
        <v>30</v>
      </c>
      <c r="C46" s="22"/>
      <c r="D46" s="20">
        <v>30</v>
      </c>
      <c r="E46" s="48"/>
      <c r="F46" s="5" t="s">
        <v>599</v>
      </c>
      <c r="G46" s="5"/>
      <c r="H46" s="5"/>
      <c r="I46" s="5"/>
      <c r="J46" s="5"/>
      <c r="K46" s="5"/>
      <c r="L46" s="17"/>
      <c r="M46" s="17"/>
    </row>
    <row r="47" spans="1:13" ht="13.5">
      <c r="A47" s="4" t="s">
        <v>600</v>
      </c>
      <c r="B47" s="22" t="s">
        <v>544</v>
      </c>
      <c r="C47" s="22"/>
      <c r="D47" s="22"/>
      <c r="E47" s="22"/>
      <c r="F47" s="22"/>
      <c r="G47" s="22"/>
      <c r="H47" s="22"/>
      <c r="I47" s="5" t="s">
        <v>545</v>
      </c>
      <c r="J47" s="5"/>
      <c r="K47" s="5"/>
      <c r="L47" s="5"/>
      <c r="M47" s="5"/>
    </row>
    <row r="48" spans="1:13" ht="13.5">
      <c r="A48" s="4"/>
      <c r="B48" s="49"/>
      <c r="C48" s="49"/>
      <c r="D48" s="49"/>
      <c r="E48" s="49"/>
      <c r="F48" s="49"/>
      <c r="G48" s="49"/>
      <c r="H48" s="49"/>
      <c r="I48" s="51" t="s">
        <v>601</v>
      </c>
      <c r="J48" s="51"/>
      <c r="K48" s="51"/>
      <c r="L48" s="51"/>
      <c r="M48" s="51"/>
    </row>
    <row r="49" spans="1:13" ht="24">
      <c r="A49" s="30" t="s">
        <v>547</v>
      </c>
      <c r="B49" s="31" t="s">
        <v>548</v>
      </c>
      <c r="C49" s="32" t="s">
        <v>549</v>
      </c>
      <c r="D49" s="33"/>
      <c r="E49" s="34" t="s">
        <v>550</v>
      </c>
      <c r="F49" s="31" t="s">
        <v>551</v>
      </c>
      <c r="G49" s="31"/>
      <c r="H49" s="31"/>
      <c r="I49" s="52" t="s">
        <v>433</v>
      </c>
      <c r="J49" s="52" t="s">
        <v>434</v>
      </c>
      <c r="K49" s="41" t="s">
        <v>551</v>
      </c>
      <c r="L49" s="41"/>
      <c r="M49" s="41"/>
    </row>
    <row r="50" spans="1:13" ht="18" customHeight="1">
      <c r="A50" s="30"/>
      <c r="B50" s="35" t="s">
        <v>552</v>
      </c>
      <c r="C50" s="31" t="s">
        <v>553</v>
      </c>
      <c r="D50" s="31"/>
      <c r="E50" s="34"/>
      <c r="F50" s="31"/>
      <c r="G50" s="31"/>
      <c r="H50" s="31"/>
      <c r="I50" s="31" t="s">
        <v>554</v>
      </c>
      <c r="J50" s="41" t="s">
        <v>602</v>
      </c>
      <c r="K50" s="41" t="s">
        <v>603</v>
      </c>
      <c r="L50" s="41"/>
      <c r="M50" s="41"/>
    </row>
    <row r="51" spans="1:13" ht="18" customHeight="1">
      <c r="A51" s="30"/>
      <c r="B51" s="35"/>
      <c r="C51" s="31"/>
      <c r="D51" s="31"/>
      <c r="E51" s="34"/>
      <c r="F51" s="31"/>
      <c r="G51" s="31"/>
      <c r="H51" s="31"/>
      <c r="I51" s="31"/>
      <c r="J51" s="41" t="s">
        <v>604</v>
      </c>
      <c r="K51" s="41" t="s">
        <v>605</v>
      </c>
      <c r="L51" s="41"/>
      <c r="M51" s="41"/>
    </row>
    <row r="52" spans="1:13" ht="18" customHeight="1">
      <c r="A52" s="30"/>
      <c r="B52" s="35"/>
      <c r="C52" s="31"/>
      <c r="D52" s="31"/>
      <c r="E52" s="34"/>
      <c r="F52" s="31"/>
      <c r="G52" s="31"/>
      <c r="H52" s="31"/>
      <c r="I52" s="31"/>
      <c r="J52" s="41" t="s">
        <v>606</v>
      </c>
      <c r="K52" s="41" t="s">
        <v>607</v>
      </c>
      <c r="L52" s="41"/>
      <c r="M52" s="41"/>
    </row>
    <row r="53" spans="1:13" ht="18" customHeight="1">
      <c r="A53" s="30"/>
      <c r="B53" s="35"/>
      <c r="C53" s="32" t="s">
        <v>560</v>
      </c>
      <c r="D53" s="33"/>
      <c r="E53" s="34"/>
      <c r="F53" s="31"/>
      <c r="G53" s="31"/>
      <c r="H53" s="31"/>
      <c r="I53" s="31" t="s">
        <v>561</v>
      </c>
      <c r="J53" s="41" t="s">
        <v>608</v>
      </c>
      <c r="K53" s="53" t="s">
        <v>609</v>
      </c>
      <c r="L53" s="41"/>
      <c r="M53" s="41"/>
    </row>
    <row r="54" spans="1:13" ht="18" customHeight="1">
      <c r="A54" s="30"/>
      <c r="B54" s="35"/>
      <c r="C54" s="31" t="s">
        <v>564</v>
      </c>
      <c r="D54" s="31"/>
      <c r="E54" s="34"/>
      <c r="F54" s="31"/>
      <c r="G54" s="31"/>
      <c r="H54" s="31"/>
      <c r="I54" s="31" t="s">
        <v>565</v>
      </c>
      <c r="J54" s="41" t="s">
        <v>610</v>
      </c>
      <c r="K54" s="53" t="s">
        <v>611</v>
      </c>
      <c r="L54" s="53"/>
      <c r="M54" s="53"/>
    </row>
    <row r="55" spans="1:13" ht="18" customHeight="1">
      <c r="A55" s="30"/>
      <c r="B55" s="35"/>
      <c r="C55" s="31"/>
      <c r="D55" s="31"/>
      <c r="E55" s="34"/>
      <c r="F55" s="31"/>
      <c r="G55" s="31"/>
      <c r="H55" s="31"/>
      <c r="I55" s="31"/>
      <c r="J55" s="41" t="s">
        <v>612</v>
      </c>
      <c r="K55" s="53" t="s">
        <v>613</v>
      </c>
      <c r="L55" s="53"/>
      <c r="M55" s="53"/>
    </row>
    <row r="56" spans="1:13" ht="18" customHeight="1">
      <c r="A56" s="30"/>
      <c r="B56" s="35"/>
      <c r="C56" s="31" t="s">
        <v>498</v>
      </c>
      <c r="D56" s="31"/>
      <c r="E56" s="34"/>
      <c r="F56" s="31"/>
      <c r="G56" s="31"/>
      <c r="H56" s="31"/>
      <c r="I56" s="31" t="s">
        <v>569</v>
      </c>
      <c r="J56" s="41" t="s">
        <v>614</v>
      </c>
      <c r="K56" s="41" t="s">
        <v>615</v>
      </c>
      <c r="L56" s="41"/>
      <c r="M56" s="41"/>
    </row>
    <row r="57" spans="1:13" ht="18" customHeight="1">
      <c r="A57" s="30"/>
      <c r="B57" s="35"/>
      <c r="C57" s="31"/>
      <c r="D57" s="31"/>
      <c r="E57" s="34"/>
      <c r="F57" s="31"/>
      <c r="G57" s="31"/>
      <c r="H57" s="31"/>
      <c r="I57" s="31"/>
      <c r="J57" s="41" t="s">
        <v>616</v>
      </c>
      <c r="K57" s="41" t="s">
        <v>617</v>
      </c>
      <c r="L57" s="41"/>
      <c r="M57" s="41"/>
    </row>
    <row r="58" spans="1:13" ht="18" customHeight="1">
      <c r="A58" s="30"/>
      <c r="B58" s="35"/>
      <c r="C58" s="31"/>
      <c r="D58" s="31"/>
      <c r="E58" s="34"/>
      <c r="F58" s="31"/>
      <c r="G58" s="31"/>
      <c r="H58" s="31"/>
      <c r="I58" s="31"/>
      <c r="J58" s="41" t="s">
        <v>618</v>
      </c>
      <c r="K58" s="41" t="s">
        <v>619</v>
      </c>
      <c r="L58" s="41"/>
      <c r="M58" s="41"/>
    </row>
    <row r="59" spans="1:13" ht="18" customHeight="1">
      <c r="A59" s="30"/>
      <c r="B59" s="31" t="s">
        <v>576</v>
      </c>
      <c r="C59" s="32" t="s">
        <v>577</v>
      </c>
      <c r="D59" s="33"/>
      <c r="E59" s="34"/>
      <c r="F59" s="31"/>
      <c r="G59" s="31"/>
      <c r="H59" s="31"/>
      <c r="I59" s="31" t="s">
        <v>578</v>
      </c>
      <c r="J59" s="41"/>
      <c r="K59" s="41"/>
      <c r="L59" s="41"/>
      <c r="M59" s="41"/>
    </row>
    <row r="60" spans="1:13" ht="18" customHeight="1">
      <c r="A60" s="30"/>
      <c r="B60" s="31"/>
      <c r="C60" s="32" t="s">
        <v>579</v>
      </c>
      <c r="D60" s="33"/>
      <c r="E60" s="34"/>
      <c r="F60" s="31"/>
      <c r="G60" s="31"/>
      <c r="H60" s="31"/>
      <c r="I60" s="31" t="s">
        <v>580</v>
      </c>
      <c r="J60" s="41" t="s">
        <v>620</v>
      </c>
      <c r="K60" s="41" t="s">
        <v>621</v>
      </c>
      <c r="L60" s="41"/>
      <c r="M60" s="41"/>
    </row>
    <row r="61" spans="1:13" ht="18" customHeight="1">
      <c r="A61" s="30"/>
      <c r="B61" s="31"/>
      <c r="C61" s="32" t="s">
        <v>583</v>
      </c>
      <c r="D61" s="33"/>
      <c r="E61" s="34"/>
      <c r="F61" s="41"/>
      <c r="G61" s="41"/>
      <c r="H61" s="41"/>
      <c r="I61" s="31" t="s">
        <v>584</v>
      </c>
      <c r="J61" s="41"/>
      <c r="K61" s="41"/>
      <c r="L61" s="41"/>
      <c r="M61" s="41"/>
    </row>
    <row r="62" spans="1:13" ht="18" customHeight="1">
      <c r="A62" s="30"/>
      <c r="B62" s="31"/>
      <c r="C62" s="32" t="s">
        <v>585</v>
      </c>
      <c r="D62" s="33"/>
      <c r="E62" s="34"/>
      <c r="F62" s="41"/>
      <c r="G62" s="41"/>
      <c r="H62" s="41"/>
      <c r="I62" s="31" t="s">
        <v>585</v>
      </c>
      <c r="J62" s="41"/>
      <c r="K62" s="41"/>
      <c r="L62" s="41"/>
      <c r="M62" s="41"/>
    </row>
    <row r="63" spans="1:13" ht="18" customHeight="1">
      <c r="A63" s="30"/>
      <c r="B63" s="31" t="s">
        <v>586</v>
      </c>
      <c r="C63" s="32" t="s">
        <v>587</v>
      </c>
      <c r="D63" s="33"/>
      <c r="E63" s="34"/>
      <c r="F63" s="41"/>
      <c r="G63" s="41"/>
      <c r="H63" s="41"/>
      <c r="I63" s="31" t="s">
        <v>587</v>
      </c>
      <c r="J63" s="41" t="s">
        <v>622</v>
      </c>
      <c r="K63" s="41" t="s">
        <v>623</v>
      </c>
      <c r="L63" s="41"/>
      <c r="M63" s="41"/>
    </row>
    <row r="64" spans="1:13" ht="18" customHeight="1">
      <c r="A64" s="42" t="s">
        <v>589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5.75">
      <c r="A65" s="43"/>
      <c r="B65" s="43"/>
      <c r="C65" s="44"/>
      <c r="D65" s="44"/>
      <c r="E65" s="45"/>
      <c r="F65" s="44"/>
      <c r="G65" s="44"/>
      <c r="H65" s="44"/>
      <c r="I65" s="44"/>
      <c r="J65" s="44"/>
      <c r="K65" s="62"/>
      <c r="L65" s="62"/>
      <c r="M65" s="62"/>
    </row>
    <row r="66" spans="1:13" ht="21">
      <c r="A66" s="46" t="s">
        <v>513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3.5">
      <c r="A67" s="2" t="s">
        <v>514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>
      <c r="A68" s="3" t="s">
        <v>515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3.5">
      <c r="A69" s="4" t="s">
        <v>356</v>
      </c>
      <c r="B69" s="4"/>
      <c r="C69" s="5" t="s">
        <v>624</v>
      </c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3.5">
      <c r="A70" s="4" t="s">
        <v>517</v>
      </c>
      <c r="B70" s="4"/>
      <c r="C70" s="5" t="s">
        <v>591</v>
      </c>
      <c r="D70" s="5"/>
      <c r="E70" s="5"/>
      <c r="F70" s="5"/>
      <c r="G70" s="5"/>
      <c r="H70" s="4" t="s">
        <v>592</v>
      </c>
      <c r="I70" s="4"/>
      <c r="J70" s="5" t="s">
        <v>520</v>
      </c>
      <c r="K70" s="5"/>
      <c r="L70" s="5"/>
      <c r="M70" s="5"/>
    </row>
    <row r="71" spans="1:13" ht="13.5">
      <c r="A71" s="4" t="s">
        <v>521</v>
      </c>
      <c r="B71" s="4"/>
      <c r="C71" s="17" t="s">
        <v>593</v>
      </c>
      <c r="D71" s="17"/>
      <c r="E71" s="17"/>
      <c r="F71" s="17"/>
      <c r="G71" s="17"/>
      <c r="H71" s="4" t="s">
        <v>523</v>
      </c>
      <c r="I71" s="4"/>
      <c r="J71" s="5" t="s">
        <v>524</v>
      </c>
      <c r="K71" s="5"/>
      <c r="L71" s="5"/>
      <c r="M71" s="5"/>
    </row>
    <row r="72" spans="1:13" ht="13.5">
      <c r="A72" s="4" t="s">
        <v>525</v>
      </c>
      <c r="B72" s="4"/>
      <c r="C72" s="47" t="s">
        <v>625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3.5">
      <c r="A73" s="4" t="s">
        <v>527</v>
      </c>
      <c r="B73" s="4"/>
      <c r="C73" s="17" t="s">
        <v>528</v>
      </c>
      <c r="D73" s="17"/>
      <c r="E73" s="17"/>
      <c r="F73" s="17"/>
      <c r="G73" s="17"/>
      <c r="H73" s="17"/>
      <c r="I73" s="20" t="s">
        <v>626</v>
      </c>
      <c r="J73" s="21"/>
      <c r="K73" s="63" t="s">
        <v>530</v>
      </c>
      <c r="L73" s="63"/>
      <c r="M73" s="64"/>
    </row>
    <row r="74" spans="1:13" ht="13.5">
      <c r="A74" s="4"/>
      <c r="B74" s="4"/>
      <c r="C74" s="17" t="s">
        <v>531</v>
      </c>
      <c r="D74" s="17"/>
      <c r="E74" s="17"/>
      <c r="F74" s="17"/>
      <c r="G74" s="17"/>
      <c r="H74" s="17"/>
      <c r="I74" s="20" t="s">
        <v>627</v>
      </c>
      <c r="J74" s="21"/>
      <c r="K74" s="65"/>
      <c r="L74" s="65"/>
      <c r="M74" s="66"/>
    </row>
    <row r="75" spans="1:13" ht="13.5">
      <c r="A75" s="4"/>
      <c r="B75" s="4"/>
      <c r="C75" s="17" t="s">
        <v>533</v>
      </c>
      <c r="D75" s="17"/>
      <c r="E75" s="17"/>
      <c r="F75" s="17"/>
      <c r="G75" s="17"/>
      <c r="H75" s="17"/>
      <c r="I75" s="20" t="s">
        <v>628</v>
      </c>
      <c r="J75" s="21"/>
      <c r="K75" s="65"/>
      <c r="L75" s="65"/>
      <c r="M75" s="66"/>
    </row>
    <row r="76" spans="1:13" ht="13.5">
      <c r="A76" s="4"/>
      <c r="B76" s="4"/>
      <c r="C76" s="20" t="s">
        <v>629</v>
      </c>
      <c r="D76" s="21"/>
      <c r="E76" s="21"/>
      <c r="F76" s="21"/>
      <c r="G76" s="21"/>
      <c r="H76" s="21"/>
      <c r="I76" s="21"/>
      <c r="J76" s="21"/>
      <c r="K76" s="67"/>
      <c r="L76" s="67"/>
      <c r="M76" s="68"/>
    </row>
    <row r="77" spans="1:13" ht="13.5">
      <c r="A77" s="4" t="s">
        <v>598</v>
      </c>
      <c r="B77" s="22" t="s">
        <v>55</v>
      </c>
      <c r="C77" s="22"/>
      <c r="D77" s="20" t="s">
        <v>537</v>
      </c>
      <c r="E77" s="48"/>
      <c r="F77" s="5" t="s">
        <v>538</v>
      </c>
      <c r="G77" s="5"/>
      <c r="H77" s="5" t="s">
        <v>539</v>
      </c>
      <c r="I77" s="5"/>
      <c r="J77" s="5" t="s">
        <v>540</v>
      </c>
      <c r="K77" s="5"/>
      <c r="L77" s="17" t="s">
        <v>541</v>
      </c>
      <c r="M77" s="17"/>
    </row>
    <row r="78" spans="1:13" ht="13.5">
      <c r="A78" s="4"/>
      <c r="B78" s="22">
        <v>45.5</v>
      </c>
      <c r="C78" s="22"/>
      <c r="D78" s="20">
        <v>35.5</v>
      </c>
      <c r="E78" s="48"/>
      <c r="F78" s="5" t="s">
        <v>599</v>
      </c>
      <c r="G78" s="5"/>
      <c r="H78" s="5"/>
      <c r="I78" s="5"/>
      <c r="J78" s="5"/>
      <c r="K78" s="5"/>
      <c r="L78" s="17">
        <v>10</v>
      </c>
      <c r="M78" s="17"/>
    </row>
    <row r="79" spans="1:13" ht="13.5">
      <c r="A79" s="4" t="s">
        <v>600</v>
      </c>
      <c r="B79" s="22" t="s">
        <v>544</v>
      </c>
      <c r="C79" s="22"/>
      <c r="D79" s="22"/>
      <c r="E79" s="22"/>
      <c r="F79" s="22"/>
      <c r="G79" s="22"/>
      <c r="H79" s="22"/>
      <c r="I79" s="5" t="s">
        <v>545</v>
      </c>
      <c r="J79" s="5"/>
      <c r="K79" s="5"/>
      <c r="L79" s="5"/>
      <c r="M79" s="5"/>
    </row>
    <row r="80" spans="1:13" ht="13.5">
      <c r="A80" s="4"/>
      <c r="B80" s="49"/>
      <c r="C80" s="49"/>
      <c r="D80" s="49"/>
      <c r="E80" s="49"/>
      <c r="F80" s="49"/>
      <c r="G80" s="49"/>
      <c r="H80" s="49"/>
      <c r="I80" s="51" t="s">
        <v>630</v>
      </c>
      <c r="J80" s="51"/>
      <c r="K80" s="51"/>
      <c r="L80" s="51"/>
      <c r="M80" s="51"/>
    </row>
    <row r="81" spans="1:13" ht="24">
      <c r="A81" s="30" t="s">
        <v>547</v>
      </c>
      <c r="B81" s="31" t="s">
        <v>548</v>
      </c>
      <c r="C81" s="32" t="s">
        <v>549</v>
      </c>
      <c r="D81" s="33"/>
      <c r="E81" s="34" t="s">
        <v>550</v>
      </c>
      <c r="F81" s="31" t="s">
        <v>551</v>
      </c>
      <c r="G81" s="31"/>
      <c r="H81" s="31"/>
      <c r="I81" s="52" t="s">
        <v>433</v>
      </c>
      <c r="J81" s="31" t="s">
        <v>434</v>
      </c>
      <c r="K81" s="41" t="s">
        <v>551</v>
      </c>
      <c r="L81" s="41"/>
      <c r="M81" s="41"/>
    </row>
    <row r="82" spans="1:13" ht="20.25" customHeight="1">
      <c r="A82" s="30"/>
      <c r="B82" s="35" t="s">
        <v>552</v>
      </c>
      <c r="C82" s="31" t="s">
        <v>553</v>
      </c>
      <c r="D82" s="31"/>
      <c r="E82" s="34"/>
      <c r="F82" s="31"/>
      <c r="G82" s="31"/>
      <c r="H82" s="31"/>
      <c r="I82" s="31" t="s">
        <v>554</v>
      </c>
      <c r="J82" s="52" t="s">
        <v>631</v>
      </c>
      <c r="K82" s="41" t="s">
        <v>632</v>
      </c>
      <c r="L82" s="41"/>
      <c r="M82" s="41"/>
    </row>
    <row r="83" spans="1:13" ht="20.25" customHeight="1">
      <c r="A83" s="30"/>
      <c r="B83" s="35"/>
      <c r="C83" s="31"/>
      <c r="D83" s="31"/>
      <c r="E83" s="34"/>
      <c r="F83" s="31"/>
      <c r="G83" s="31"/>
      <c r="H83" s="31"/>
      <c r="I83" s="31"/>
      <c r="J83" s="52" t="s">
        <v>633</v>
      </c>
      <c r="K83" s="41" t="s">
        <v>634</v>
      </c>
      <c r="L83" s="41"/>
      <c r="M83" s="41"/>
    </row>
    <row r="84" spans="1:13" ht="20.25" customHeight="1">
      <c r="A84" s="30"/>
      <c r="B84" s="35"/>
      <c r="C84" s="31"/>
      <c r="D84" s="31"/>
      <c r="E84" s="34"/>
      <c r="F84" s="31"/>
      <c r="G84" s="31"/>
      <c r="H84" s="31"/>
      <c r="I84" s="31"/>
      <c r="J84" s="52" t="s">
        <v>635</v>
      </c>
      <c r="K84" s="41" t="s">
        <v>636</v>
      </c>
      <c r="L84" s="41"/>
      <c r="M84" s="41"/>
    </row>
    <row r="85" spans="1:13" ht="20.25" customHeight="1">
      <c r="A85" s="30"/>
      <c r="B85" s="35"/>
      <c r="C85" s="31"/>
      <c r="D85" s="31"/>
      <c r="E85" s="34"/>
      <c r="F85" s="31"/>
      <c r="G85" s="31"/>
      <c r="H85" s="31"/>
      <c r="I85" s="31"/>
      <c r="J85" s="52" t="s">
        <v>637</v>
      </c>
      <c r="K85" s="41" t="s">
        <v>638</v>
      </c>
      <c r="L85" s="41"/>
      <c r="M85" s="41"/>
    </row>
    <row r="86" spans="1:13" ht="20.25" customHeight="1">
      <c r="A86" s="30"/>
      <c r="B86" s="35"/>
      <c r="C86" s="31"/>
      <c r="D86" s="31"/>
      <c r="E86" s="34"/>
      <c r="F86" s="31"/>
      <c r="G86" s="31"/>
      <c r="H86" s="31"/>
      <c r="I86" s="31"/>
      <c r="J86" s="52" t="s">
        <v>639</v>
      </c>
      <c r="K86" s="41" t="s">
        <v>640</v>
      </c>
      <c r="L86" s="41"/>
      <c r="M86" s="41"/>
    </row>
    <row r="87" spans="1:13" ht="20.25" customHeight="1">
      <c r="A87" s="30"/>
      <c r="B87" s="35"/>
      <c r="C87" s="31" t="s">
        <v>560</v>
      </c>
      <c r="D87" s="31"/>
      <c r="E87" s="34"/>
      <c r="F87" s="31"/>
      <c r="G87" s="31"/>
      <c r="H87" s="31"/>
      <c r="I87" s="31" t="s">
        <v>561</v>
      </c>
      <c r="J87" s="52" t="s">
        <v>641</v>
      </c>
      <c r="K87" s="53">
        <v>1</v>
      </c>
      <c r="L87" s="41"/>
      <c r="M87" s="41"/>
    </row>
    <row r="88" spans="1:13" ht="20.25" customHeight="1">
      <c r="A88" s="30"/>
      <c r="B88" s="35"/>
      <c r="C88" s="31"/>
      <c r="D88" s="31"/>
      <c r="E88" s="34"/>
      <c r="F88" s="31"/>
      <c r="G88" s="31"/>
      <c r="H88" s="31"/>
      <c r="I88" s="31"/>
      <c r="J88" s="52" t="s">
        <v>642</v>
      </c>
      <c r="K88" s="41" t="s">
        <v>588</v>
      </c>
      <c r="L88" s="41"/>
      <c r="M88" s="41"/>
    </row>
    <row r="89" spans="1:13" ht="20.25" customHeight="1">
      <c r="A89" s="30"/>
      <c r="B89" s="35"/>
      <c r="C89" s="31"/>
      <c r="D89" s="31"/>
      <c r="E89" s="34"/>
      <c r="F89" s="31"/>
      <c r="G89" s="31"/>
      <c r="H89" s="31"/>
      <c r="I89" s="31"/>
      <c r="J89" s="52" t="s">
        <v>643</v>
      </c>
      <c r="K89" s="41" t="s">
        <v>644</v>
      </c>
      <c r="L89" s="41"/>
      <c r="M89" s="41"/>
    </row>
    <row r="90" spans="1:13" ht="20.25" customHeight="1">
      <c r="A90" s="30"/>
      <c r="B90" s="35"/>
      <c r="C90" s="31"/>
      <c r="D90" s="31"/>
      <c r="E90" s="34"/>
      <c r="F90" s="31"/>
      <c r="G90" s="31"/>
      <c r="H90" s="31"/>
      <c r="I90" s="31"/>
      <c r="J90" s="52" t="s">
        <v>645</v>
      </c>
      <c r="K90" s="41" t="s">
        <v>646</v>
      </c>
      <c r="L90" s="41"/>
      <c r="M90" s="41"/>
    </row>
    <row r="91" spans="1:13" ht="20.25" customHeight="1">
      <c r="A91" s="30"/>
      <c r="B91" s="35"/>
      <c r="C91" s="32" t="s">
        <v>564</v>
      </c>
      <c r="D91" s="33"/>
      <c r="E91" s="34"/>
      <c r="F91" s="31"/>
      <c r="G91" s="31"/>
      <c r="H91" s="31"/>
      <c r="I91" s="31" t="s">
        <v>565</v>
      </c>
      <c r="J91" s="52" t="s">
        <v>647</v>
      </c>
      <c r="K91" s="53" t="s">
        <v>648</v>
      </c>
      <c r="L91" s="53"/>
      <c r="M91" s="53"/>
    </row>
    <row r="92" spans="1:13" ht="20.25" customHeight="1">
      <c r="A92" s="30"/>
      <c r="B92" s="35"/>
      <c r="C92" s="31" t="s">
        <v>498</v>
      </c>
      <c r="D92" s="31"/>
      <c r="E92" s="34"/>
      <c r="F92" s="31"/>
      <c r="G92" s="31"/>
      <c r="H92" s="31"/>
      <c r="I92" s="31" t="s">
        <v>569</v>
      </c>
      <c r="J92" s="52" t="s">
        <v>649</v>
      </c>
      <c r="K92" s="32" t="s">
        <v>571</v>
      </c>
      <c r="L92" s="36"/>
      <c r="M92" s="33"/>
    </row>
    <row r="93" spans="1:13" ht="20.25" customHeight="1">
      <c r="A93" s="30"/>
      <c r="B93" s="35"/>
      <c r="C93" s="31"/>
      <c r="D93" s="31"/>
      <c r="E93" s="34"/>
      <c r="F93" s="32"/>
      <c r="G93" s="36"/>
      <c r="H93" s="33"/>
      <c r="I93" s="31"/>
      <c r="J93" s="52" t="s">
        <v>650</v>
      </c>
      <c r="K93" s="32" t="s">
        <v>651</v>
      </c>
      <c r="L93" s="36"/>
      <c r="M93" s="33"/>
    </row>
    <row r="94" spans="1:13" ht="20.25" customHeight="1">
      <c r="A94" s="30"/>
      <c r="B94" s="35"/>
      <c r="C94" s="31"/>
      <c r="D94" s="31"/>
      <c r="E94" s="34"/>
      <c r="F94" s="31"/>
      <c r="G94" s="31"/>
      <c r="H94" s="31"/>
      <c r="I94" s="31"/>
      <c r="J94" s="52" t="s">
        <v>652</v>
      </c>
      <c r="K94" s="32" t="s">
        <v>571</v>
      </c>
      <c r="L94" s="36"/>
      <c r="M94" s="33"/>
    </row>
    <row r="95" spans="1:13" ht="20.25" customHeight="1">
      <c r="A95" s="30"/>
      <c r="B95" s="35"/>
      <c r="C95" s="31"/>
      <c r="D95" s="31"/>
      <c r="E95" s="34"/>
      <c r="F95" s="31"/>
      <c r="G95" s="31"/>
      <c r="H95" s="31"/>
      <c r="I95" s="31"/>
      <c r="J95" s="52" t="s">
        <v>637</v>
      </c>
      <c r="K95" s="32" t="s">
        <v>653</v>
      </c>
      <c r="L95" s="36"/>
      <c r="M95" s="33"/>
    </row>
    <row r="96" spans="1:13" ht="20.25" customHeight="1">
      <c r="A96" s="30"/>
      <c r="B96" s="35"/>
      <c r="C96" s="31"/>
      <c r="D96" s="31"/>
      <c r="E96" s="34"/>
      <c r="F96" s="31"/>
      <c r="G96" s="31"/>
      <c r="H96" s="31"/>
      <c r="I96" s="31"/>
      <c r="J96" s="52" t="s">
        <v>639</v>
      </c>
      <c r="K96" s="32" t="s">
        <v>654</v>
      </c>
      <c r="L96" s="36"/>
      <c r="M96" s="33"/>
    </row>
    <row r="97" spans="1:13" ht="20.25" customHeight="1">
      <c r="A97" s="30"/>
      <c r="B97" s="35"/>
      <c r="C97" s="31"/>
      <c r="D97" s="31"/>
      <c r="E97" s="34"/>
      <c r="F97" s="31"/>
      <c r="G97" s="31"/>
      <c r="H97" s="31"/>
      <c r="I97" s="31"/>
      <c r="J97" s="52" t="s">
        <v>655</v>
      </c>
      <c r="K97" s="32" t="s">
        <v>656</v>
      </c>
      <c r="L97" s="36"/>
      <c r="M97" s="33"/>
    </row>
    <row r="98" spans="1:13" ht="20.25" customHeight="1">
      <c r="A98" s="30"/>
      <c r="B98" s="31" t="s">
        <v>576</v>
      </c>
      <c r="C98" s="32" t="s">
        <v>577</v>
      </c>
      <c r="D98" s="33"/>
      <c r="E98" s="34"/>
      <c r="F98" s="31"/>
      <c r="G98" s="31"/>
      <c r="H98" s="31"/>
      <c r="I98" s="31" t="s">
        <v>578</v>
      </c>
      <c r="J98" s="52" t="s">
        <v>657</v>
      </c>
      <c r="K98" s="41" t="s">
        <v>658</v>
      </c>
      <c r="L98" s="41"/>
      <c r="M98" s="41"/>
    </row>
    <row r="99" spans="1:13" ht="20.25" customHeight="1">
      <c r="A99" s="30"/>
      <c r="B99" s="31"/>
      <c r="C99" s="31" t="s">
        <v>579</v>
      </c>
      <c r="D99" s="31"/>
      <c r="E99" s="34"/>
      <c r="F99" s="31"/>
      <c r="G99" s="31"/>
      <c r="H99" s="31"/>
      <c r="I99" s="31" t="s">
        <v>580</v>
      </c>
      <c r="J99" s="52" t="s">
        <v>659</v>
      </c>
      <c r="K99" s="41" t="s">
        <v>588</v>
      </c>
      <c r="L99" s="41"/>
      <c r="M99" s="41"/>
    </row>
    <row r="100" spans="1:13" ht="20.25" customHeight="1">
      <c r="A100" s="30"/>
      <c r="B100" s="31"/>
      <c r="C100" s="31"/>
      <c r="D100" s="31"/>
      <c r="E100" s="34"/>
      <c r="F100" s="31"/>
      <c r="G100" s="31"/>
      <c r="H100" s="31"/>
      <c r="I100" s="31"/>
      <c r="J100" s="52" t="s">
        <v>660</v>
      </c>
      <c r="K100" s="41" t="s">
        <v>646</v>
      </c>
      <c r="L100" s="41"/>
      <c r="M100" s="41"/>
    </row>
    <row r="101" spans="1:13" ht="20.25" customHeight="1">
      <c r="A101" s="30"/>
      <c r="B101" s="31"/>
      <c r="C101" s="32" t="s">
        <v>583</v>
      </c>
      <c r="D101" s="33"/>
      <c r="E101" s="34"/>
      <c r="F101" s="41"/>
      <c r="G101" s="41"/>
      <c r="H101" s="41"/>
      <c r="I101" s="31" t="s">
        <v>584</v>
      </c>
      <c r="J101" s="52"/>
      <c r="K101" s="41"/>
      <c r="L101" s="41"/>
      <c r="M101" s="41"/>
    </row>
    <row r="102" spans="1:13" ht="20.25" customHeight="1">
      <c r="A102" s="30"/>
      <c r="B102" s="31"/>
      <c r="C102" s="32" t="s">
        <v>585</v>
      </c>
      <c r="D102" s="33"/>
      <c r="E102" s="34"/>
      <c r="F102" s="41"/>
      <c r="G102" s="41"/>
      <c r="H102" s="41"/>
      <c r="I102" s="31" t="s">
        <v>585</v>
      </c>
      <c r="J102" s="52" t="s">
        <v>661</v>
      </c>
      <c r="K102" s="41" t="s">
        <v>662</v>
      </c>
      <c r="L102" s="41"/>
      <c r="M102" s="41"/>
    </row>
    <row r="103" spans="1:13" ht="20.25" customHeight="1">
      <c r="A103" s="30"/>
      <c r="B103" s="31" t="s">
        <v>586</v>
      </c>
      <c r="C103" s="32" t="s">
        <v>587</v>
      </c>
      <c r="D103" s="33"/>
      <c r="E103" s="34"/>
      <c r="F103" s="41"/>
      <c r="G103" s="41"/>
      <c r="H103" s="41"/>
      <c r="I103" s="31" t="s">
        <v>587</v>
      </c>
      <c r="J103" s="52" t="s">
        <v>663</v>
      </c>
      <c r="K103" s="41" t="s">
        <v>623</v>
      </c>
      <c r="L103" s="41"/>
      <c r="M103" s="41"/>
    </row>
    <row r="104" spans="1:13" ht="13.5">
      <c r="A104" s="42" t="s">
        <v>664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ht="21">
      <c r="A105" s="46" t="s">
        <v>513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3.5">
      <c r="A106" s="2" t="s">
        <v>514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3.5">
      <c r="A107" s="3" t="s">
        <v>515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3.5">
      <c r="A108" s="4" t="s">
        <v>356</v>
      </c>
      <c r="B108" s="4"/>
      <c r="C108" s="5" t="s">
        <v>665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3.5">
      <c r="A109" s="4" t="s">
        <v>517</v>
      </c>
      <c r="B109" s="4"/>
      <c r="C109" s="5" t="s">
        <v>591</v>
      </c>
      <c r="D109" s="5"/>
      <c r="E109" s="5"/>
      <c r="F109" s="5"/>
      <c r="G109" s="5"/>
      <c r="H109" s="4" t="s">
        <v>592</v>
      </c>
      <c r="I109" s="4"/>
      <c r="J109" s="5" t="s">
        <v>520</v>
      </c>
      <c r="K109" s="5"/>
      <c r="L109" s="5"/>
      <c r="M109" s="5"/>
    </row>
    <row r="110" spans="1:13" ht="13.5">
      <c r="A110" s="4" t="s">
        <v>521</v>
      </c>
      <c r="B110" s="4"/>
      <c r="C110" s="17" t="s">
        <v>666</v>
      </c>
      <c r="D110" s="17"/>
      <c r="E110" s="17"/>
      <c r="F110" s="17"/>
      <c r="G110" s="17"/>
      <c r="H110" s="4" t="s">
        <v>523</v>
      </c>
      <c r="I110" s="4"/>
      <c r="J110" s="5" t="s">
        <v>667</v>
      </c>
      <c r="K110" s="5"/>
      <c r="L110" s="5"/>
      <c r="M110" s="5"/>
    </row>
    <row r="111" spans="1:13" ht="13.5">
      <c r="A111" s="4" t="s">
        <v>525</v>
      </c>
      <c r="B111" s="4"/>
      <c r="C111" s="47" t="s">
        <v>668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3.5">
      <c r="A112" s="4" t="s">
        <v>527</v>
      </c>
      <c r="B112" s="4"/>
      <c r="C112" s="17" t="s">
        <v>528</v>
      </c>
      <c r="D112" s="17"/>
      <c r="E112" s="17"/>
      <c r="F112" s="17"/>
      <c r="G112" s="17"/>
      <c r="H112" s="17"/>
      <c r="I112" s="20" t="s">
        <v>669</v>
      </c>
      <c r="J112" s="21"/>
      <c r="K112" s="69" t="s">
        <v>530</v>
      </c>
      <c r="L112" s="63"/>
      <c r="M112" s="64"/>
    </row>
    <row r="113" spans="1:13" ht="13.5">
      <c r="A113" s="4"/>
      <c r="B113" s="4"/>
      <c r="C113" s="17" t="s">
        <v>531</v>
      </c>
      <c r="D113" s="17"/>
      <c r="E113" s="17"/>
      <c r="F113" s="17"/>
      <c r="G113" s="17"/>
      <c r="H113" s="17"/>
      <c r="I113" s="20" t="s">
        <v>670</v>
      </c>
      <c r="J113" s="21"/>
      <c r="K113" s="70"/>
      <c r="L113" s="65"/>
      <c r="M113" s="66"/>
    </row>
    <row r="114" spans="1:13" ht="13.5">
      <c r="A114" s="4"/>
      <c r="B114" s="4"/>
      <c r="C114" s="17" t="s">
        <v>533</v>
      </c>
      <c r="D114" s="17"/>
      <c r="E114" s="17"/>
      <c r="F114" s="17"/>
      <c r="G114" s="17"/>
      <c r="H114" s="17"/>
      <c r="I114" s="20" t="s">
        <v>671</v>
      </c>
      <c r="J114" s="21"/>
      <c r="K114" s="70"/>
      <c r="L114" s="65"/>
      <c r="M114" s="66"/>
    </row>
    <row r="115" spans="1:13" ht="13.5">
      <c r="A115" s="4"/>
      <c r="B115" s="4"/>
      <c r="C115" s="20" t="s">
        <v>672</v>
      </c>
      <c r="D115" s="21"/>
      <c r="E115" s="21"/>
      <c r="F115" s="21"/>
      <c r="G115" s="21"/>
      <c r="H115" s="21"/>
      <c r="I115" s="21"/>
      <c r="J115" s="21"/>
      <c r="K115" s="71"/>
      <c r="L115" s="67"/>
      <c r="M115" s="68"/>
    </row>
    <row r="116" spans="1:13" ht="13.5">
      <c r="A116" s="4" t="s">
        <v>598</v>
      </c>
      <c r="B116" s="22" t="s">
        <v>55</v>
      </c>
      <c r="C116" s="22"/>
      <c r="D116" s="20" t="s">
        <v>537</v>
      </c>
      <c r="E116" s="48"/>
      <c r="F116" s="5" t="s">
        <v>538</v>
      </c>
      <c r="G116" s="5"/>
      <c r="H116" s="5" t="s">
        <v>539</v>
      </c>
      <c r="I116" s="5"/>
      <c r="J116" s="5" t="s">
        <v>540</v>
      </c>
      <c r="K116" s="5"/>
      <c r="L116" s="17" t="s">
        <v>541</v>
      </c>
      <c r="M116" s="17"/>
    </row>
    <row r="117" spans="1:13" ht="13.5">
      <c r="A117" s="4"/>
      <c r="B117" s="22">
        <v>20</v>
      </c>
      <c r="C117" s="22"/>
      <c r="D117" s="20"/>
      <c r="E117" s="48"/>
      <c r="F117" s="5" t="s">
        <v>599</v>
      </c>
      <c r="G117" s="5"/>
      <c r="H117" s="5"/>
      <c r="I117" s="5"/>
      <c r="J117" s="5"/>
      <c r="K117" s="5"/>
      <c r="L117" s="17">
        <v>20</v>
      </c>
      <c r="M117" s="17"/>
    </row>
    <row r="118" spans="1:13" ht="13.5">
      <c r="A118" s="4" t="s">
        <v>600</v>
      </c>
      <c r="B118" s="22" t="s">
        <v>544</v>
      </c>
      <c r="C118" s="22"/>
      <c r="D118" s="22"/>
      <c r="E118" s="22"/>
      <c r="F118" s="22"/>
      <c r="G118" s="22"/>
      <c r="H118" s="22"/>
      <c r="I118" s="5" t="s">
        <v>545</v>
      </c>
      <c r="J118" s="5"/>
      <c r="K118" s="5"/>
      <c r="L118" s="5"/>
      <c r="M118" s="5"/>
    </row>
    <row r="119" spans="1:13" ht="13.5">
      <c r="A119" s="4"/>
      <c r="B119" s="49"/>
      <c r="C119" s="49"/>
      <c r="D119" s="49"/>
      <c r="E119" s="49"/>
      <c r="F119" s="49"/>
      <c r="G119" s="49"/>
      <c r="H119" s="49"/>
      <c r="I119" s="51" t="s">
        <v>673</v>
      </c>
      <c r="J119" s="51"/>
      <c r="K119" s="51"/>
      <c r="L119" s="51"/>
      <c r="M119" s="51"/>
    </row>
    <row r="120" spans="1:13" ht="24">
      <c r="A120" s="30" t="s">
        <v>547</v>
      </c>
      <c r="B120" s="31" t="s">
        <v>548</v>
      </c>
      <c r="C120" s="32" t="s">
        <v>549</v>
      </c>
      <c r="D120" s="33"/>
      <c r="E120" s="34" t="s">
        <v>550</v>
      </c>
      <c r="F120" s="31" t="s">
        <v>551</v>
      </c>
      <c r="G120" s="31"/>
      <c r="H120" s="31"/>
      <c r="I120" s="52" t="s">
        <v>433</v>
      </c>
      <c r="J120" s="52" t="s">
        <v>434</v>
      </c>
      <c r="K120" s="41" t="s">
        <v>551</v>
      </c>
      <c r="L120" s="41"/>
      <c r="M120" s="41"/>
    </row>
    <row r="121" spans="1:13" ht="19.5" customHeight="1">
      <c r="A121" s="30"/>
      <c r="B121" s="35" t="s">
        <v>552</v>
      </c>
      <c r="C121" s="31" t="s">
        <v>553</v>
      </c>
      <c r="D121" s="31"/>
      <c r="E121" s="34"/>
      <c r="F121" s="31"/>
      <c r="G121" s="31"/>
      <c r="H121" s="31"/>
      <c r="I121" s="31" t="s">
        <v>554</v>
      </c>
      <c r="J121" s="41" t="s">
        <v>674</v>
      </c>
      <c r="K121" s="41" t="s">
        <v>636</v>
      </c>
      <c r="L121" s="41"/>
      <c r="M121" s="41"/>
    </row>
    <row r="122" spans="1:13" ht="19.5" customHeight="1">
      <c r="A122" s="30"/>
      <c r="B122" s="35"/>
      <c r="C122" s="31"/>
      <c r="D122" s="31"/>
      <c r="E122" s="34"/>
      <c r="F122" s="31"/>
      <c r="G122" s="31"/>
      <c r="H122" s="31"/>
      <c r="I122" s="31"/>
      <c r="J122" s="41" t="s">
        <v>675</v>
      </c>
      <c r="K122" s="41" t="s">
        <v>676</v>
      </c>
      <c r="L122" s="41"/>
      <c r="M122" s="41"/>
    </row>
    <row r="123" spans="1:13" ht="19.5" customHeight="1">
      <c r="A123" s="30"/>
      <c r="B123" s="35"/>
      <c r="C123" s="31"/>
      <c r="D123" s="31"/>
      <c r="E123" s="34"/>
      <c r="F123" s="31"/>
      <c r="G123" s="31"/>
      <c r="H123" s="31"/>
      <c r="I123" s="31"/>
      <c r="J123" s="41" t="s">
        <v>677</v>
      </c>
      <c r="K123" s="41" t="s">
        <v>678</v>
      </c>
      <c r="L123" s="41"/>
      <c r="M123" s="41"/>
    </row>
    <row r="124" spans="1:13" ht="19.5" customHeight="1">
      <c r="A124" s="30"/>
      <c r="B124" s="35"/>
      <c r="C124" s="31"/>
      <c r="D124" s="31"/>
      <c r="E124" s="34"/>
      <c r="F124" s="31"/>
      <c r="G124" s="31"/>
      <c r="H124" s="31"/>
      <c r="I124" s="31"/>
      <c r="J124" s="41" t="s">
        <v>679</v>
      </c>
      <c r="K124" s="41" t="s">
        <v>680</v>
      </c>
      <c r="L124" s="41"/>
      <c r="M124" s="41"/>
    </row>
    <row r="125" spans="1:13" ht="19.5" customHeight="1">
      <c r="A125" s="30"/>
      <c r="B125" s="35"/>
      <c r="C125" s="31" t="s">
        <v>560</v>
      </c>
      <c r="D125" s="31"/>
      <c r="E125" s="34"/>
      <c r="F125" s="31"/>
      <c r="G125" s="31"/>
      <c r="H125" s="31"/>
      <c r="I125" s="31" t="s">
        <v>561</v>
      </c>
      <c r="J125" s="41" t="s">
        <v>674</v>
      </c>
      <c r="K125" s="53" t="s">
        <v>681</v>
      </c>
      <c r="L125" s="41"/>
      <c r="M125" s="41"/>
    </row>
    <row r="126" spans="1:13" ht="19.5" customHeight="1">
      <c r="A126" s="30"/>
      <c r="B126" s="35"/>
      <c r="C126" s="31"/>
      <c r="D126" s="31"/>
      <c r="E126" s="34"/>
      <c r="F126" s="31"/>
      <c r="G126" s="31"/>
      <c r="H126" s="31"/>
      <c r="I126" s="31"/>
      <c r="J126" s="41" t="s">
        <v>675</v>
      </c>
      <c r="K126" s="41" t="s">
        <v>676</v>
      </c>
      <c r="L126" s="41"/>
      <c r="M126" s="41"/>
    </row>
    <row r="127" spans="1:13" ht="19.5" customHeight="1">
      <c r="A127" s="30"/>
      <c r="B127" s="35"/>
      <c r="C127" s="31"/>
      <c r="D127" s="31"/>
      <c r="E127" s="34"/>
      <c r="F127" s="31"/>
      <c r="G127" s="31"/>
      <c r="H127" s="31"/>
      <c r="I127" s="31"/>
      <c r="J127" s="41" t="s">
        <v>677</v>
      </c>
      <c r="K127" s="41" t="s">
        <v>682</v>
      </c>
      <c r="L127" s="41"/>
      <c r="M127" s="41"/>
    </row>
    <row r="128" spans="1:13" ht="19.5" customHeight="1">
      <c r="A128" s="30"/>
      <c r="B128" s="35"/>
      <c r="C128" s="32" t="s">
        <v>564</v>
      </c>
      <c r="D128" s="33"/>
      <c r="E128" s="34"/>
      <c r="F128" s="31"/>
      <c r="G128" s="31"/>
      <c r="H128" s="31"/>
      <c r="I128" s="31" t="s">
        <v>565</v>
      </c>
      <c r="J128" s="41" t="s">
        <v>683</v>
      </c>
      <c r="K128" s="41" t="s">
        <v>684</v>
      </c>
      <c r="L128" s="41"/>
      <c r="M128" s="41"/>
    </row>
    <row r="129" spans="1:13" ht="19.5" customHeight="1">
      <c r="A129" s="30"/>
      <c r="B129" s="35"/>
      <c r="C129" s="31" t="s">
        <v>498</v>
      </c>
      <c r="D129" s="31"/>
      <c r="E129" s="34"/>
      <c r="F129" s="31"/>
      <c r="G129" s="31"/>
      <c r="H129" s="31"/>
      <c r="I129" s="31" t="s">
        <v>569</v>
      </c>
      <c r="J129" s="41" t="s">
        <v>685</v>
      </c>
      <c r="K129" s="41" t="s">
        <v>686</v>
      </c>
      <c r="L129" s="41"/>
      <c r="M129" s="41"/>
    </row>
    <row r="130" spans="1:13" ht="19.5" customHeight="1">
      <c r="A130" s="30"/>
      <c r="B130" s="35"/>
      <c r="C130" s="31"/>
      <c r="D130" s="31"/>
      <c r="E130" s="34"/>
      <c r="F130" s="31"/>
      <c r="G130" s="31"/>
      <c r="H130" s="31"/>
      <c r="I130" s="31"/>
      <c r="J130" s="41" t="s">
        <v>687</v>
      </c>
      <c r="K130" s="41" t="s">
        <v>686</v>
      </c>
      <c r="L130" s="41"/>
      <c r="M130" s="41"/>
    </row>
    <row r="131" spans="1:13" ht="19.5" customHeight="1">
      <c r="A131" s="30"/>
      <c r="B131" s="35"/>
      <c r="C131" s="31"/>
      <c r="D131" s="31"/>
      <c r="E131" s="34"/>
      <c r="F131" s="31"/>
      <c r="G131" s="31"/>
      <c r="H131" s="31"/>
      <c r="I131" s="31"/>
      <c r="J131" s="41" t="s">
        <v>688</v>
      </c>
      <c r="K131" s="41" t="s">
        <v>689</v>
      </c>
      <c r="L131" s="41"/>
      <c r="M131" s="41"/>
    </row>
    <row r="132" spans="1:13" ht="19.5" customHeight="1">
      <c r="A132" s="30"/>
      <c r="B132" s="35"/>
      <c r="C132" s="31"/>
      <c r="D132" s="31"/>
      <c r="E132" s="34"/>
      <c r="F132" s="31"/>
      <c r="G132" s="31"/>
      <c r="H132" s="31"/>
      <c r="I132" s="31"/>
      <c r="J132" s="41" t="s">
        <v>690</v>
      </c>
      <c r="K132" s="41" t="s">
        <v>691</v>
      </c>
      <c r="L132" s="41"/>
      <c r="M132" s="41"/>
    </row>
    <row r="133" spans="1:13" ht="19.5" customHeight="1">
      <c r="A133" s="30"/>
      <c r="B133" s="35"/>
      <c r="C133" s="31"/>
      <c r="D133" s="31"/>
      <c r="E133" s="34"/>
      <c r="F133" s="31"/>
      <c r="G133" s="31"/>
      <c r="H133" s="31"/>
      <c r="I133" s="31"/>
      <c r="J133" s="41" t="s">
        <v>692</v>
      </c>
      <c r="K133" s="41" t="s">
        <v>686</v>
      </c>
      <c r="L133" s="41"/>
      <c r="M133" s="41"/>
    </row>
    <row r="134" spans="1:13" ht="19.5" customHeight="1">
      <c r="A134" s="30"/>
      <c r="B134" s="35"/>
      <c r="C134" s="31"/>
      <c r="D134" s="31"/>
      <c r="E134" s="34"/>
      <c r="F134" s="31"/>
      <c r="G134" s="31"/>
      <c r="H134" s="31"/>
      <c r="I134" s="31"/>
      <c r="J134" s="41" t="s">
        <v>693</v>
      </c>
      <c r="K134" s="41" t="s">
        <v>686</v>
      </c>
      <c r="L134" s="41"/>
      <c r="M134" s="41"/>
    </row>
    <row r="135" spans="1:13" ht="19.5" customHeight="1">
      <c r="A135" s="30"/>
      <c r="B135" s="31" t="s">
        <v>576</v>
      </c>
      <c r="C135" s="32" t="s">
        <v>577</v>
      </c>
      <c r="D135" s="33"/>
      <c r="E135" s="34"/>
      <c r="F135" s="31"/>
      <c r="G135" s="31"/>
      <c r="H135" s="31"/>
      <c r="I135" s="31" t="s">
        <v>578</v>
      </c>
      <c r="J135" s="41" t="s">
        <v>694</v>
      </c>
      <c r="K135" s="41"/>
      <c r="L135" s="41"/>
      <c r="M135" s="41"/>
    </row>
    <row r="136" spans="1:13" ht="19.5" customHeight="1">
      <c r="A136" s="30"/>
      <c r="B136" s="31"/>
      <c r="C136" s="32" t="s">
        <v>579</v>
      </c>
      <c r="D136" s="33"/>
      <c r="E136" s="34"/>
      <c r="F136" s="31"/>
      <c r="G136" s="31"/>
      <c r="H136" s="31"/>
      <c r="I136" s="31" t="s">
        <v>580</v>
      </c>
      <c r="J136" s="41" t="s">
        <v>695</v>
      </c>
      <c r="K136" s="41" t="s">
        <v>696</v>
      </c>
      <c r="L136" s="41"/>
      <c r="M136" s="41"/>
    </row>
    <row r="137" spans="1:13" ht="19.5" customHeight="1">
      <c r="A137" s="30"/>
      <c r="B137" s="31"/>
      <c r="C137" s="32" t="s">
        <v>583</v>
      </c>
      <c r="D137" s="33"/>
      <c r="E137" s="34"/>
      <c r="F137" s="41"/>
      <c r="G137" s="41"/>
      <c r="H137" s="41"/>
      <c r="I137" s="31" t="s">
        <v>584</v>
      </c>
      <c r="J137" s="41"/>
      <c r="K137" s="41"/>
      <c r="L137" s="41"/>
      <c r="M137" s="41"/>
    </row>
    <row r="138" spans="1:13" ht="19.5" customHeight="1">
      <c r="A138" s="30"/>
      <c r="B138" s="31"/>
      <c r="C138" s="32" t="s">
        <v>585</v>
      </c>
      <c r="D138" s="33"/>
      <c r="E138" s="34"/>
      <c r="F138" s="41"/>
      <c r="G138" s="41"/>
      <c r="H138" s="41"/>
      <c r="I138" s="31" t="s">
        <v>585</v>
      </c>
      <c r="J138" s="41" t="s">
        <v>697</v>
      </c>
      <c r="K138" s="41" t="s">
        <v>698</v>
      </c>
      <c r="L138" s="41"/>
      <c r="M138" s="41"/>
    </row>
    <row r="139" spans="1:13" ht="19.5" customHeight="1">
      <c r="A139" s="30"/>
      <c r="B139" s="31" t="s">
        <v>586</v>
      </c>
      <c r="C139" s="32" t="s">
        <v>587</v>
      </c>
      <c r="D139" s="33"/>
      <c r="E139" s="34"/>
      <c r="F139" s="41"/>
      <c r="G139" s="41"/>
      <c r="H139" s="41"/>
      <c r="I139" s="31" t="s">
        <v>587</v>
      </c>
      <c r="J139" s="41" t="s">
        <v>587</v>
      </c>
      <c r="K139" s="41" t="s">
        <v>699</v>
      </c>
      <c r="L139" s="41"/>
      <c r="M139" s="41"/>
    </row>
    <row r="140" spans="1:13" ht="13.5">
      <c r="A140" s="42" t="s">
        <v>700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1:13" ht="15.75">
      <c r="A141" s="43"/>
      <c r="B141" s="43"/>
      <c r="C141" s="44"/>
      <c r="D141" s="44"/>
      <c r="E141" s="45"/>
      <c r="F141" s="44"/>
      <c r="G141" s="44"/>
      <c r="H141" s="44"/>
      <c r="I141" s="44"/>
      <c r="J141" s="44"/>
      <c r="K141" s="62"/>
      <c r="L141" s="62"/>
      <c r="M141" s="62"/>
    </row>
    <row r="142" spans="1:13" ht="15.75">
      <c r="A142" s="44"/>
      <c r="B142" s="43"/>
      <c r="C142" s="44"/>
      <c r="D142" s="44"/>
      <c r="E142" s="45"/>
      <c r="F142" s="44"/>
      <c r="G142" s="44"/>
      <c r="H142" s="44"/>
      <c r="I142" s="44"/>
      <c r="J142" s="44"/>
      <c r="K142" s="62"/>
      <c r="L142" s="62"/>
      <c r="M142" s="62"/>
    </row>
    <row r="143" spans="1:13" ht="21">
      <c r="A143" s="46" t="s">
        <v>513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3.5">
      <c r="A144" s="2" t="s">
        <v>514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3" t="s">
        <v>515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3.5">
      <c r="A146" s="4" t="s">
        <v>356</v>
      </c>
      <c r="B146" s="4"/>
      <c r="C146" s="5" t="s">
        <v>701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3.5">
      <c r="A147" s="4" t="s">
        <v>517</v>
      </c>
      <c r="B147" s="4"/>
      <c r="C147" s="5" t="s">
        <v>591</v>
      </c>
      <c r="D147" s="5"/>
      <c r="E147" s="5"/>
      <c r="F147" s="5"/>
      <c r="G147" s="5"/>
      <c r="H147" s="4" t="s">
        <v>592</v>
      </c>
      <c r="I147" s="4"/>
      <c r="J147" s="5" t="s">
        <v>520</v>
      </c>
      <c r="K147" s="5"/>
      <c r="L147" s="5"/>
      <c r="M147" s="5"/>
    </row>
    <row r="148" spans="1:13" ht="13.5">
      <c r="A148" s="4" t="s">
        <v>521</v>
      </c>
      <c r="B148" s="4"/>
      <c r="C148" s="17" t="s">
        <v>666</v>
      </c>
      <c r="D148" s="17"/>
      <c r="E148" s="17"/>
      <c r="F148" s="17"/>
      <c r="G148" s="17"/>
      <c r="H148" s="4" t="s">
        <v>523</v>
      </c>
      <c r="I148" s="4"/>
      <c r="J148" s="5" t="s">
        <v>524</v>
      </c>
      <c r="K148" s="5"/>
      <c r="L148" s="5"/>
      <c r="M148" s="5"/>
    </row>
    <row r="149" spans="1:13" ht="13.5">
      <c r="A149" s="4" t="s">
        <v>525</v>
      </c>
      <c r="B149" s="4"/>
      <c r="C149" s="47" t="s">
        <v>702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3.5">
      <c r="A150" s="4" t="s">
        <v>527</v>
      </c>
      <c r="B150" s="4"/>
      <c r="C150" s="17" t="s">
        <v>528</v>
      </c>
      <c r="D150" s="17"/>
      <c r="E150" s="17"/>
      <c r="F150" s="17"/>
      <c r="G150" s="17"/>
      <c r="H150" s="17"/>
      <c r="I150" s="20" t="s">
        <v>703</v>
      </c>
      <c r="J150" s="21"/>
      <c r="K150" s="69" t="s">
        <v>530</v>
      </c>
      <c r="L150" s="63"/>
      <c r="M150" s="64"/>
    </row>
    <row r="151" spans="1:13" ht="13.5">
      <c r="A151" s="4"/>
      <c r="B151" s="4"/>
      <c r="C151" s="17" t="s">
        <v>531</v>
      </c>
      <c r="D151" s="17"/>
      <c r="E151" s="17"/>
      <c r="F151" s="17"/>
      <c r="G151" s="17"/>
      <c r="H151" s="17"/>
      <c r="I151" s="20" t="s">
        <v>704</v>
      </c>
      <c r="J151" s="21"/>
      <c r="K151" s="70"/>
      <c r="L151" s="65"/>
      <c r="M151" s="66"/>
    </row>
    <row r="152" spans="1:13" ht="13.5">
      <c r="A152" s="4"/>
      <c r="B152" s="4"/>
      <c r="C152" s="17" t="s">
        <v>533</v>
      </c>
      <c r="D152" s="17"/>
      <c r="E152" s="17"/>
      <c r="F152" s="17"/>
      <c r="G152" s="17"/>
      <c r="H152" s="17"/>
      <c r="I152" s="20" t="s">
        <v>533</v>
      </c>
      <c r="J152" s="21"/>
      <c r="K152" s="70"/>
      <c r="L152" s="65"/>
      <c r="M152" s="66"/>
    </row>
    <row r="153" spans="1:13" ht="13.5">
      <c r="A153" s="4"/>
      <c r="B153" s="4"/>
      <c r="C153" s="20" t="s">
        <v>705</v>
      </c>
      <c r="D153" s="21"/>
      <c r="E153" s="21"/>
      <c r="F153" s="21"/>
      <c r="G153" s="21"/>
      <c r="H153" s="21"/>
      <c r="I153" s="21"/>
      <c r="J153" s="21"/>
      <c r="K153" s="71"/>
      <c r="L153" s="67"/>
      <c r="M153" s="68"/>
    </row>
    <row r="154" spans="1:13" ht="13.5">
      <c r="A154" s="4" t="s">
        <v>598</v>
      </c>
      <c r="B154" s="22" t="s">
        <v>55</v>
      </c>
      <c r="C154" s="22"/>
      <c r="D154" s="20" t="s">
        <v>537</v>
      </c>
      <c r="E154" s="48"/>
      <c r="F154" s="5" t="s">
        <v>538</v>
      </c>
      <c r="G154" s="5"/>
      <c r="H154" s="5" t="s">
        <v>539</v>
      </c>
      <c r="I154" s="5"/>
      <c r="J154" s="5" t="s">
        <v>540</v>
      </c>
      <c r="K154" s="5"/>
      <c r="L154" s="17" t="s">
        <v>541</v>
      </c>
      <c r="M154" s="17"/>
    </row>
    <row r="155" spans="1:13" ht="13.5">
      <c r="A155" s="4"/>
      <c r="B155" s="22">
        <v>12</v>
      </c>
      <c r="C155" s="22"/>
      <c r="D155" s="20">
        <v>12</v>
      </c>
      <c r="E155" s="48"/>
      <c r="F155" s="5" t="s">
        <v>599</v>
      </c>
      <c r="G155" s="5"/>
      <c r="H155" s="5"/>
      <c r="I155" s="5"/>
      <c r="J155" s="5"/>
      <c r="K155" s="5"/>
      <c r="L155" s="17"/>
      <c r="M155" s="17"/>
    </row>
    <row r="156" spans="1:13" ht="13.5">
      <c r="A156" s="4" t="s">
        <v>600</v>
      </c>
      <c r="B156" s="22" t="s">
        <v>544</v>
      </c>
      <c r="C156" s="22"/>
      <c r="D156" s="22"/>
      <c r="E156" s="22"/>
      <c r="F156" s="22"/>
      <c r="G156" s="22"/>
      <c r="H156" s="22"/>
      <c r="I156" s="5" t="s">
        <v>545</v>
      </c>
      <c r="J156" s="5"/>
      <c r="K156" s="5"/>
      <c r="L156" s="5"/>
      <c r="M156" s="5"/>
    </row>
    <row r="157" spans="1:13" ht="13.5">
      <c r="A157" s="4"/>
      <c r="B157" s="49"/>
      <c r="C157" s="49"/>
      <c r="D157" s="49"/>
      <c r="E157" s="49"/>
      <c r="F157" s="49"/>
      <c r="G157" s="49"/>
      <c r="H157" s="49"/>
      <c r="I157" s="51" t="s">
        <v>706</v>
      </c>
      <c r="J157" s="51"/>
      <c r="K157" s="51"/>
      <c r="L157" s="51"/>
      <c r="M157" s="51"/>
    </row>
    <row r="158" spans="1:13" ht="24">
      <c r="A158" s="30" t="s">
        <v>547</v>
      </c>
      <c r="B158" s="31" t="s">
        <v>548</v>
      </c>
      <c r="C158" s="32" t="s">
        <v>549</v>
      </c>
      <c r="D158" s="33"/>
      <c r="E158" s="34" t="s">
        <v>550</v>
      </c>
      <c r="F158" s="31" t="s">
        <v>551</v>
      </c>
      <c r="G158" s="31"/>
      <c r="H158" s="31"/>
      <c r="I158" s="52" t="s">
        <v>433</v>
      </c>
      <c r="J158" s="52" t="s">
        <v>434</v>
      </c>
      <c r="K158" s="41" t="s">
        <v>551</v>
      </c>
      <c r="L158" s="41"/>
      <c r="M158" s="41"/>
    </row>
    <row r="159" spans="1:13" ht="21.75" customHeight="1">
      <c r="A159" s="30"/>
      <c r="B159" s="35" t="s">
        <v>552</v>
      </c>
      <c r="C159" s="37" t="s">
        <v>553</v>
      </c>
      <c r="D159" s="38"/>
      <c r="E159" s="34"/>
      <c r="F159" s="31"/>
      <c r="G159" s="31"/>
      <c r="H159" s="31"/>
      <c r="I159" s="54" t="s">
        <v>554</v>
      </c>
      <c r="J159" s="41" t="s">
        <v>707</v>
      </c>
      <c r="K159" s="41" t="s">
        <v>708</v>
      </c>
      <c r="L159" s="41"/>
      <c r="M159" s="41"/>
    </row>
    <row r="160" spans="1:13" ht="21.75" customHeight="1">
      <c r="A160" s="30"/>
      <c r="B160" s="35"/>
      <c r="C160" s="72"/>
      <c r="D160" s="73"/>
      <c r="E160" s="34"/>
      <c r="F160" s="31"/>
      <c r="G160" s="31"/>
      <c r="H160" s="31"/>
      <c r="I160" s="74"/>
      <c r="J160" s="41" t="s">
        <v>709</v>
      </c>
      <c r="K160" s="41" t="s">
        <v>710</v>
      </c>
      <c r="L160" s="41"/>
      <c r="M160" s="41"/>
    </row>
    <row r="161" spans="1:13" ht="21.75" customHeight="1">
      <c r="A161" s="30"/>
      <c r="B161" s="35"/>
      <c r="C161" s="72"/>
      <c r="D161" s="73"/>
      <c r="E161" s="34"/>
      <c r="F161" s="32"/>
      <c r="G161" s="36"/>
      <c r="H161" s="33"/>
      <c r="I161" s="74"/>
      <c r="J161" s="41" t="s">
        <v>711</v>
      </c>
      <c r="K161" s="41" t="s">
        <v>712</v>
      </c>
      <c r="L161" s="41"/>
      <c r="M161" s="41"/>
    </row>
    <row r="162" spans="1:13" ht="21.75" customHeight="1">
      <c r="A162" s="30"/>
      <c r="B162" s="35"/>
      <c r="C162" s="39"/>
      <c r="D162" s="40"/>
      <c r="E162" s="34"/>
      <c r="F162" s="32"/>
      <c r="G162" s="36"/>
      <c r="H162" s="33"/>
      <c r="I162" s="58"/>
      <c r="J162" s="41" t="s">
        <v>713</v>
      </c>
      <c r="K162" s="41" t="s">
        <v>714</v>
      </c>
      <c r="L162" s="41"/>
      <c r="M162" s="41"/>
    </row>
    <row r="163" spans="1:13" ht="21.75" customHeight="1">
      <c r="A163" s="30"/>
      <c r="B163" s="35"/>
      <c r="C163" s="72" t="s">
        <v>560</v>
      </c>
      <c r="D163" s="73"/>
      <c r="E163" s="34"/>
      <c r="F163" s="32"/>
      <c r="G163" s="36"/>
      <c r="H163" s="33"/>
      <c r="I163" s="74" t="s">
        <v>561</v>
      </c>
      <c r="J163" s="41" t="s">
        <v>715</v>
      </c>
      <c r="K163" s="41" t="s">
        <v>716</v>
      </c>
      <c r="L163" s="41"/>
      <c r="M163" s="41"/>
    </row>
    <row r="164" spans="1:13" ht="21.75" customHeight="1">
      <c r="A164" s="30"/>
      <c r="B164" s="35"/>
      <c r="C164" s="39"/>
      <c r="D164" s="40"/>
      <c r="E164" s="34"/>
      <c r="F164" s="31"/>
      <c r="G164" s="31"/>
      <c r="H164" s="31"/>
      <c r="I164" s="58"/>
      <c r="J164" s="41" t="s">
        <v>717</v>
      </c>
      <c r="K164" s="53" t="s">
        <v>718</v>
      </c>
      <c r="L164" s="41"/>
      <c r="M164" s="41"/>
    </row>
    <row r="165" spans="1:13" ht="21.75" customHeight="1">
      <c r="A165" s="30"/>
      <c r="B165" s="35"/>
      <c r="C165" s="32" t="s">
        <v>564</v>
      </c>
      <c r="D165" s="33"/>
      <c r="E165" s="34"/>
      <c r="F165" s="31"/>
      <c r="G165" s="31"/>
      <c r="H165" s="31"/>
      <c r="I165" s="31" t="s">
        <v>565</v>
      </c>
      <c r="J165" s="41" t="s">
        <v>719</v>
      </c>
      <c r="K165" s="41" t="s">
        <v>720</v>
      </c>
      <c r="L165" s="41"/>
      <c r="M165" s="41"/>
    </row>
    <row r="166" spans="1:13" ht="21.75" customHeight="1">
      <c r="A166" s="30"/>
      <c r="B166" s="35"/>
      <c r="C166" s="31" t="s">
        <v>498</v>
      </c>
      <c r="D166" s="31"/>
      <c r="E166" s="34"/>
      <c r="F166" s="31"/>
      <c r="G166" s="31"/>
      <c r="H166" s="31"/>
      <c r="I166" s="31" t="s">
        <v>569</v>
      </c>
      <c r="J166" s="41" t="s">
        <v>721</v>
      </c>
      <c r="K166" s="41" t="s">
        <v>722</v>
      </c>
      <c r="L166" s="41"/>
      <c r="M166" s="41"/>
    </row>
    <row r="167" spans="1:13" ht="21.75" customHeight="1">
      <c r="A167" s="30"/>
      <c r="B167" s="35"/>
      <c r="C167" s="31"/>
      <c r="D167" s="31"/>
      <c r="E167" s="34"/>
      <c r="F167" s="32"/>
      <c r="G167" s="36"/>
      <c r="H167" s="33"/>
      <c r="I167" s="31"/>
      <c r="J167" s="41" t="s">
        <v>723</v>
      </c>
      <c r="K167" s="41" t="s">
        <v>617</v>
      </c>
      <c r="L167" s="41"/>
      <c r="M167" s="41"/>
    </row>
    <row r="168" spans="1:13" ht="21.75" customHeight="1">
      <c r="A168" s="30"/>
      <c r="B168" s="35"/>
      <c r="C168" s="31"/>
      <c r="D168" s="31"/>
      <c r="E168" s="34"/>
      <c r="F168" s="32"/>
      <c r="G168" s="36"/>
      <c r="H168" s="33"/>
      <c r="I168" s="31"/>
      <c r="J168" s="41" t="s">
        <v>724</v>
      </c>
      <c r="K168" s="41" t="s">
        <v>691</v>
      </c>
      <c r="L168" s="41"/>
      <c r="M168" s="41"/>
    </row>
    <row r="169" spans="1:13" ht="21.75" customHeight="1">
      <c r="A169" s="30"/>
      <c r="B169" s="35"/>
      <c r="C169" s="31"/>
      <c r="D169" s="31"/>
      <c r="E169" s="34"/>
      <c r="F169" s="31"/>
      <c r="G169" s="31"/>
      <c r="H169" s="31"/>
      <c r="I169" s="31"/>
      <c r="J169" s="41" t="s">
        <v>725</v>
      </c>
      <c r="K169" s="41" t="s">
        <v>726</v>
      </c>
      <c r="L169" s="41"/>
      <c r="M169" s="41"/>
    </row>
    <row r="170" spans="1:13" ht="21.75" customHeight="1">
      <c r="A170" s="30"/>
      <c r="B170" s="31" t="s">
        <v>576</v>
      </c>
      <c r="C170" s="32" t="s">
        <v>577</v>
      </c>
      <c r="D170" s="33"/>
      <c r="E170" s="34"/>
      <c r="F170" s="31"/>
      <c r="G170" s="31"/>
      <c r="H170" s="31"/>
      <c r="I170" s="31" t="s">
        <v>578</v>
      </c>
      <c r="J170" s="41" t="s">
        <v>694</v>
      </c>
      <c r="K170" s="41"/>
      <c r="L170" s="41"/>
      <c r="M170" s="41"/>
    </row>
    <row r="171" spans="1:13" ht="21.75" customHeight="1">
      <c r="A171" s="30"/>
      <c r="B171" s="31"/>
      <c r="C171" s="37" t="s">
        <v>579</v>
      </c>
      <c r="D171" s="38"/>
      <c r="E171" s="34"/>
      <c r="F171" s="32"/>
      <c r="G171" s="36"/>
      <c r="H171" s="33"/>
      <c r="I171" s="54" t="s">
        <v>580</v>
      </c>
      <c r="J171" s="41" t="s">
        <v>727</v>
      </c>
      <c r="K171" s="41" t="s">
        <v>728</v>
      </c>
      <c r="L171" s="41"/>
      <c r="M171" s="41"/>
    </row>
    <row r="172" spans="1:13" ht="21.75" customHeight="1">
      <c r="A172" s="30"/>
      <c r="B172" s="31"/>
      <c r="C172" s="39"/>
      <c r="D172" s="40"/>
      <c r="E172" s="34"/>
      <c r="F172" s="31"/>
      <c r="G172" s="31"/>
      <c r="H172" s="31"/>
      <c r="I172" s="58"/>
      <c r="J172" s="41" t="s">
        <v>729</v>
      </c>
      <c r="K172" s="41" t="s">
        <v>728</v>
      </c>
      <c r="L172" s="41"/>
      <c r="M172" s="41"/>
    </row>
    <row r="173" spans="1:13" ht="21.75" customHeight="1">
      <c r="A173" s="30"/>
      <c r="B173" s="31"/>
      <c r="C173" s="32" t="s">
        <v>583</v>
      </c>
      <c r="D173" s="33"/>
      <c r="E173" s="34"/>
      <c r="F173" s="41"/>
      <c r="G173" s="41"/>
      <c r="H173" s="41"/>
      <c r="I173" s="31" t="s">
        <v>584</v>
      </c>
      <c r="J173" s="41"/>
      <c r="K173" s="41"/>
      <c r="L173" s="41"/>
      <c r="M173" s="41"/>
    </row>
    <row r="174" spans="1:13" ht="21.75" customHeight="1">
      <c r="A174" s="30"/>
      <c r="B174" s="31"/>
      <c r="C174" s="32" t="s">
        <v>585</v>
      </c>
      <c r="D174" s="33"/>
      <c r="E174" s="34"/>
      <c r="F174" s="41"/>
      <c r="G174" s="41"/>
      <c r="H174" s="41"/>
      <c r="I174" s="31" t="s">
        <v>585</v>
      </c>
      <c r="J174" s="41"/>
      <c r="K174" s="41"/>
      <c r="L174" s="41"/>
      <c r="M174" s="41"/>
    </row>
    <row r="175" spans="1:13" ht="21.75" customHeight="1">
      <c r="A175" s="30"/>
      <c r="B175" s="31" t="s">
        <v>586</v>
      </c>
      <c r="C175" s="32" t="s">
        <v>587</v>
      </c>
      <c r="D175" s="33"/>
      <c r="E175" s="34"/>
      <c r="F175" s="41"/>
      <c r="G175" s="41"/>
      <c r="H175" s="41"/>
      <c r="I175" s="31" t="s">
        <v>587</v>
      </c>
      <c r="J175" s="41" t="s">
        <v>730</v>
      </c>
      <c r="K175" s="41" t="s">
        <v>731</v>
      </c>
      <c r="L175" s="41"/>
      <c r="M175" s="41"/>
    </row>
    <row r="176" spans="1:13" ht="13.5">
      <c r="A176" s="42" t="s">
        <v>700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3" ht="15.75">
      <c r="A177" s="43"/>
      <c r="B177" s="43"/>
      <c r="C177" s="44"/>
      <c r="D177" s="44"/>
      <c r="E177" s="45"/>
      <c r="F177" s="44"/>
      <c r="G177" s="44"/>
      <c r="H177" s="44"/>
      <c r="I177" s="44"/>
      <c r="J177" s="44"/>
      <c r="K177" s="62"/>
      <c r="L177" s="62"/>
      <c r="M177" s="62"/>
    </row>
    <row r="178" spans="1:13" ht="15.75">
      <c r="A178" s="43"/>
      <c r="B178" s="43"/>
      <c r="C178" s="44"/>
      <c r="D178" s="44"/>
      <c r="E178" s="45"/>
      <c r="F178" s="44"/>
      <c r="G178" s="44"/>
      <c r="H178" s="44"/>
      <c r="I178" s="44"/>
      <c r="J178" s="44"/>
      <c r="K178" s="62"/>
      <c r="L178" s="62"/>
      <c r="M178" s="62"/>
    </row>
    <row r="179" spans="1:13" ht="15.75">
      <c r="A179" s="44"/>
      <c r="B179" s="43"/>
      <c r="C179" s="44"/>
      <c r="D179" s="44"/>
      <c r="E179" s="45"/>
      <c r="F179" s="44"/>
      <c r="G179" s="44"/>
      <c r="H179" s="44"/>
      <c r="I179" s="44"/>
      <c r="J179" s="44"/>
      <c r="K179" s="62"/>
      <c r="L179" s="62"/>
      <c r="M179" s="62"/>
    </row>
    <row r="180" spans="1:13" ht="21">
      <c r="A180" s="46" t="s">
        <v>513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3.5">
      <c r="A181" s="2" t="s">
        <v>514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3" t="s">
        <v>515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3.5">
      <c r="A183" s="4" t="s">
        <v>356</v>
      </c>
      <c r="B183" s="4"/>
      <c r="C183" s="5" t="s">
        <v>732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3.5">
      <c r="A184" s="4" t="s">
        <v>517</v>
      </c>
      <c r="B184" s="4"/>
      <c r="C184" s="5" t="s">
        <v>591</v>
      </c>
      <c r="D184" s="5"/>
      <c r="E184" s="5"/>
      <c r="F184" s="5"/>
      <c r="G184" s="5"/>
      <c r="H184" s="4" t="s">
        <v>592</v>
      </c>
      <c r="I184" s="4"/>
      <c r="J184" s="5" t="s">
        <v>520</v>
      </c>
      <c r="K184" s="5"/>
      <c r="L184" s="5"/>
      <c r="M184" s="5"/>
    </row>
    <row r="185" spans="1:13" ht="13.5">
      <c r="A185" s="4" t="s">
        <v>521</v>
      </c>
      <c r="B185" s="4"/>
      <c r="C185" s="17" t="s">
        <v>666</v>
      </c>
      <c r="D185" s="17"/>
      <c r="E185" s="17"/>
      <c r="F185" s="17"/>
      <c r="G185" s="17"/>
      <c r="H185" s="4" t="s">
        <v>523</v>
      </c>
      <c r="I185" s="4"/>
      <c r="J185" s="5" t="s">
        <v>524</v>
      </c>
      <c r="K185" s="5"/>
      <c r="L185" s="5"/>
      <c r="M185" s="5"/>
    </row>
    <row r="186" spans="1:13" ht="13.5">
      <c r="A186" s="4" t="s">
        <v>525</v>
      </c>
      <c r="B186" s="4"/>
      <c r="C186" s="47" t="s">
        <v>733</v>
      </c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ht="13.5">
      <c r="A187" s="4" t="s">
        <v>527</v>
      </c>
      <c r="B187" s="4"/>
      <c r="C187" s="17" t="s">
        <v>528</v>
      </c>
      <c r="D187" s="17"/>
      <c r="E187" s="17"/>
      <c r="F187" s="17"/>
      <c r="G187" s="17"/>
      <c r="H187" s="17"/>
      <c r="I187" s="20" t="s">
        <v>734</v>
      </c>
      <c r="J187" s="21"/>
      <c r="K187" s="17" t="s">
        <v>530</v>
      </c>
      <c r="L187" s="17"/>
      <c r="M187" s="17"/>
    </row>
    <row r="188" spans="1:13" ht="13.5">
      <c r="A188" s="4"/>
      <c r="B188" s="4"/>
      <c r="C188" s="17" t="s">
        <v>531</v>
      </c>
      <c r="D188" s="17"/>
      <c r="E188" s="17"/>
      <c r="F188" s="17"/>
      <c r="G188" s="17"/>
      <c r="H188" s="17"/>
      <c r="I188" s="20" t="s">
        <v>735</v>
      </c>
      <c r="J188" s="21"/>
      <c r="K188" s="17"/>
      <c r="L188" s="17"/>
      <c r="M188" s="17"/>
    </row>
    <row r="189" spans="1:13" ht="13.5">
      <c r="A189" s="4"/>
      <c r="B189" s="4"/>
      <c r="C189" s="17" t="s">
        <v>533</v>
      </c>
      <c r="D189" s="17"/>
      <c r="E189" s="17"/>
      <c r="F189" s="17"/>
      <c r="G189" s="17"/>
      <c r="H189" s="17"/>
      <c r="I189" s="20" t="s">
        <v>533</v>
      </c>
      <c r="J189" s="21"/>
      <c r="K189" s="17"/>
      <c r="L189" s="17"/>
      <c r="M189" s="17"/>
    </row>
    <row r="190" spans="1:13" ht="13.5">
      <c r="A190" s="4"/>
      <c r="B190" s="4"/>
      <c r="C190" s="20" t="s">
        <v>736</v>
      </c>
      <c r="D190" s="21"/>
      <c r="E190" s="21"/>
      <c r="F190" s="21"/>
      <c r="G190" s="21"/>
      <c r="H190" s="21"/>
      <c r="I190" s="21"/>
      <c r="J190" s="48"/>
      <c r="K190" s="17"/>
      <c r="L190" s="17"/>
      <c r="M190" s="17"/>
    </row>
    <row r="191" spans="1:13" ht="13.5">
      <c r="A191" s="4" t="s">
        <v>598</v>
      </c>
      <c r="B191" s="22" t="s">
        <v>55</v>
      </c>
      <c r="C191" s="22"/>
      <c r="D191" s="20" t="s">
        <v>537</v>
      </c>
      <c r="E191" s="48"/>
      <c r="F191" s="5" t="s">
        <v>538</v>
      </c>
      <c r="G191" s="5"/>
      <c r="H191" s="5" t="s">
        <v>539</v>
      </c>
      <c r="I191" s="5"/>
      <c r="J191" s="5" t="s">
        <v>540</v>
      </c>
      <c r="K191" s="5"/>
      <c r="L191" s="17" t="s">
        <v>541</v>
      </c>
      <c r="M191" s="17"/>
    </row>
    <row r="192" spans="1:13" ht="13.5">
      <c r="A192" s="4"/>
      <c r="B192" s="22">
        <v>10</v>
      </c>
      <c r="C192" s="22"/>
      <c r="D192" s="20">
        <v>10</v>
      </c>
      <c r="E192" s="48"/>
      <c r="F192" s="5" t="s">
        <v>599</v>
      </c>
      <c r="G192" s="5"/>
      <c r="H192" s="5"/>
      <c r="I192" s="5"/>
      <c r="J192" s="5"/>
      <c r="K192" s="5"/>
      <c r="L192" s="17"/>
      <c r="M192" s="17"/>
    </row>
    <row r="193" spans="1:13" ht="13.5">
      <c r="A193" s="4" t="s">
        <v>600</v>
      </c>
      <c r="B193" s="22" t="s">
        <v>544</v>
      </c>
      <c r="C193" s="22"/>
      <c r="D193" s="22"/>
      <c r="E193" s="22"/>
      <c r="F193" s="22"/>
      <c r="G193" s="22"/>
      <c r="H193" s="22"/>
      <c r="I193" s="5" t="s">
        <v>545</v>
      </c>
      <c r="J193" s="5"/>
      <c r="K193" s="5"/>
      <c r="L193" s="5"/>
      <c r="M193" s="5"/>
    </row>
    <row r="194" spans="1:13" ht="13.5">
      <c r="A194" s="4"/>
      <c r="B194" s="49"/>
      <c r="C194" s="49"/>
      <c r="D194" s="49"/>
      <c r="E194" s="49"/>
      <c r="F194" s="49"/>
      <c r="G194" s="49"/>
      <c r="H194" s="49"/>
      <c r="I194" s="51" t="s">
        <v>737</v>
      </c>
      <c r="J194" s="51"/>
      <c r="K194" s="51"/>
      <c r="L194" s="51"/>
      <c r="M194" s="51"/>
    </row>
    <row r="195" spans="1:13" ht="24">
      <c r="A195" s="30" t="s">
        <v>547</v>
      </c>
      <c r="B195" s="31" t="s">
        <v>548</v>
      </c>
      <c r="C195" s="32" t="s">
        <v>549</v>
      </c>
      <c r="D195" s="33"/>
      <c r="E195" s="34" t="s">
        <v>550</v>
      </c>
      <c r="F195" s="31" t="s">
        <v>551</v>
      </c>
      <c r="G195" s="31"/>
      <c r="H195" s="31"/>
      <c r="I195" s="52" t="s">
        <v>433</v>
      </c>
      <c r="J195" s="52" t="s">
        <v>434</v>
      </c>
      <c r="K195" s="41" t="s">
        <v>551</v>
      </c>
      <c r="L195" s="41"/>
      <c r="M195" s="41"/>
    </row>
    <row r="196" spans="1:13" ht="18" customHeight="1">
      <c r="A196" s="30"/>
      <c r="B196" s="75" t="s">
        <v>552</v>
      </c>
      <c r="C196" s="37" t="s">
        <v>553</v>
      </c>
      <c r="D196" s="38"/>
      <c r="E196" s="34"/>
      <c r="F196" s="32"/>
      <c r="G196" s="36"/>
      <c r="H196" s="33"/>
      <c r="I196" s="54" t="s">
        <v>554</v>
      </c>
      <c r="J196" s="41" t="s">
        <v>738</v>
      </c>
      <c r="K196" s="41" t="s">
        <v>739</v>
      </c>
      <c r="L196" s="41"/>
      <c r="M196" s="41"/>
    </row>
    <row r="197" spans="1:13" ht="18" customHeight="1">
      <c r="A197" s="30"/>
      <c r="B197" s="76"/>
      <c r="C197" s="72"/>
      <c r="D197" s="73"/>
      <c r="E197" s="34"/>
      <c r="F197" s="32"/>
      <c r="G197" s="36"/>
      <c r="H197" s="33"/>
      <c r="I197" s="74"/>
      <c r="J197" s="41" t="s">
        <v>740</v>
      </c>
      <c r="K197" s="41" t="s">
        <v>741</v>
      </c>
      <c r="L197" s="41"/>
      <c r="M197" s="41"/>
    </row>
    <row r="198" spans="1:13" ht="18" customHeight="1">
      <c r="A198" s="30"/>
      <c r="B198" s="76"/>
      <c r="C198" s="39"/>
      <c r="D198" s="40"/>
      <c r="E198" s="34"/>
      <c r="F198" s="31"/>
      <c r="G198" s="31"/>
      <c r="H198" s="31"/>
      <c r="I198" s="58"/>
      <c r="J198" s="41" t="s">
        <v>742</v>
      </c>
      <c r="K198" s="41" t="s">
        <v>743</v>
      </c>
      <c r="L198" s="41"/>
      <c r="M198" s="41"/>
    </row>
    <row r="199" spans="1:13" ht="18" customHeight="1">
      <c r="A199" s="30"/>
      <c r="B199" s="76"/>
      <c r="C199" s="72" t="s">
        <v>560</v>
      </c>
      <c r="D199" s="73"/>
      <c r="E199" s="34"/>
      <c r="F199" s="32"/>
      <c r="G199" s="36"/>
      <c r="H199" s="33"/>
      <c r="I199" s="74" t="s">
        <v>561</v>
      </c>
      <c r="J199" s="41" t="s">
        <v>738</v>
      </c>
      <c r="K199" s="41" t="s">
        <v>485</v>
      </c>
      <c r="L199" s="41"/>
      <c r="M199" s="41"/>
    </row>
    <row r="200" spans="1:13" ht="18" customHeight="1">
      <c r="A200" s="30"/>
      <c r="B200" s="76"/>
      <c r="C200" s="39"/>
      <c r="D200" s="40"/>
      <c r="E200" s="34"/>
      <c r="F200" s="31"/>
      <c r="G200" s="31"/>
      <c r="H200" s="31"/>
      <c r="I200" s="58"/>
      <c r="J200" s="41" t="s">
        <v>744</v>
      </c>
      <c r="K200" s="41" t="s">
        <v>745</v>
      </c>
      <c r="L200" s="41"/>
      <c r="M200" s="41"/>
    </row>
    <row r="201" spans="1:13" ht="18" customHeight="1">
      <c r="A201" s="30"/>
      <c r="B201" s="76"/>
      <c r="C201" s="32" t="s">
        <v>564</v>
      </c>
      <c r="D201" s="33"/>
      <c r="E201" s="34"/>
      <c r="F201" s="31"/>
      <c r="G201" s="31"/>
      <c r="H201" s="31"/>
      <c r="I201" s="31" t="s">
        <v>565</v>
      </c>
      <c r="J201" s="41" t="s">
        <v>746</v>
      </c>
      <c r="K201" s="41" t="s">
        <v>747</v>
      </c>
      <c r="L201" s="41"/>
      <c r="M201" s="41"/>
    </row>
    <row r="202" spans="1:13" ht="18" customHeight="1">
      <c r="A202" s="30"/>
      <c r="B202" s="76"/>
      <c r="C202" s="37" t="s">
        <v>498</v>
      </c>
      <c r="D202" s="38"/>
      <c r="E202" s="34"/>
      <c r="F202" s="32"/>
      <c r="G202" s="36"/>
      <c r="H202" s="33"/>
      <c r="I202" s="54" t="s">
        <v>569</v>
      </c>
      <c r="J202" s="41" t="s">
        <v>748</v>
      </c>
      <c r="K202" s="41" t="s">
        <v>749</v>
      </c>
      <c r="L202" s="41"/>
      <c r="M202" s="41"/>
    </row>
    <row r="203" spans="1:13" ht="18" customHeight="1">
      <c r="A203" s="30"/>
      <c r="B203" s="77"/>
      <c r="C203" s="39"/>
      <c r="D203" s="40"/>
      <c r="E203" s="34"/>
      <c r="F203" s="31"/>
      <c r="G203" s="31"/>
      <c r="H203" s="31"/>
      <c r="I203" s="58"/>
      <c r="J203" s="41" t="s">
        <v>750</v>
      </c>
      <c r="K203" s="41" t="s">
        <v>751</v>
      </c>
      <c r="L203" s="41"/>
      <c r="M203" s="41"/>
    </row>
    <row r="204" spans="1:13" ht="18" customHeight="1">
      <c r="A204" s="30"/>
      <c r="B204" s="31" t="s">
        <v>576</v>
      </c>
      <c r="C204" s="32" t="s">
        <v>577</v>
      </c>
      <c r="D204" s="33"/>
      <c r="E204" s="34"/>
      <c r="F204" s="31"/>
      <c r="G204" s="31"/>
      <c r="H204" s="31"/>
      <c r="I204" s="31" t="s">
        <v>578</v>
      </c>
      <c r="J204" s="41" t="s">
        <v>752</v>
      </c>
      <c r="K204" s="41" t="s">
        <v>753</v>
      </c>
      <c r="L204" s="41"/>
      <c r="M204" s="41"/>
    </row>
    <row r="205" spans="1:13" ht="18" customHeight="1">
      <c r="A205" s="30"/>
      <c r="B205" s="31"/>
      <c r="C205" s="37" t="s">
        <v>579</v>
      </c>
      <c r="D205" s="38"/>
      <c r="E205" s="34"/>
      <c r="F205" s="32"/>
      <c r="G205" s="36"/>
      <c r="H205" s="33"/>
      <c r="I205" s="54" t="s">
        <v>580</v>
      </c>
      <c r="J205" s="41" t="s">
        <v>754</v>
      </c>
      <c r="K205" s="41" t="s">
        <v>755</v>
      </c>
      <c r="L205" s="41"/>
      <c r="M205" s="41"/>
    </row>
    <row r="206" spans="1:13" ht="18" customHeight="1">
      <c r="A206" s="30"/>
      <c r="B206" s="31"/>
      <c r="C206" s="39"/>
      <c r="D206" s="40"/>
      <c r="E206" s="34"/>
      <c r="F206" s="31"/>
      <c r="G206" s="31"/>
      <c r="H206" s="31"/>
      <c r="I206" s="58"/>
      <c r="J206" s="41" t="s">
        <v>756</v>
      </c>
      <c r="K206" s="41" t="s">
        <v>757</v>
      </c>
      <c r="L206" s="41"/>
      <c r="M206" s="41"/>
    </row>
    <row r="207" spans="1:13" ht="18" customHeight="1">
      <c r="A207" s="30"/>
      <c r="B207" s="31"/>
      <c r="C207" s="32" t="s">
        <v>583</v>
      </c>
      <c r="D207" s="33"/>
      <c r="E207" s="34"/>
      <c r="F207" s="41"/>
      <c r="G207" s="41"/>
      <c r="H207" s="41"/>
      <c r="I207" s="31" t="s">
        <v>584</v>
      </c>
      <c r="J207" s="41"/>
      <c r="K207" s="41"/>
      <c r="L207" s="41"/>
      <c r="M207" s="41"/>
    </row>
    <row r="208" spans="1:13" ht="18" customHeight="1">
      <c r="A208" s="30"/>
      <c r="B208" s="31"/>
      <c r="C208" s="32" t="s">
        <v>585</v>
      </c>
      <c r="D208" s="33"/>
      <c r="E208" s="34"/>
      <c r="F208" s="41"/>
      <c r="G208" s="41"/>
      <c r="H208" s="41"/>
      <c r="I208" s="31" t="s">
        <v>585</v>
      </c>
      <c r="J208" s="41" t="s">
        <v>758</v>
      </c>
      <c r="K208" s="41" t="s">
        <v>759</v>
      </c>
      <c r="L208" s="41"/>
      <c r="M208" s="41"/>
    </row>
    <row r="209" spans="1:13" ht="18" customHeight="1">
      <c r="A209" s="30"/>
      <c r="B209" s="31" t="s">
        <v>586</v>
      </c>
      <c r="C209" s="32" t="s">
        <v>587</v>
      </c>
      <c r="D209" s="33"/>
      <c r="E209" s="34"/>
      <c r="F209" s="41"/>
      <c r="G209" s="41"/>
      <c r="H209" s="41"/>
      <c r="I209" s="31" t="s">
        <v>587</v>
      </c>
      <c r="J209" s="41" t="s">
        <v>587</v>
      </c>
      <c r="K209" s="41" t="s">
        <v>588</v>
      </c>
      <c r="L209" s="41"/>
      <c r="M209" s="41"/>
    </row>
    <row r="210" spans="1:13" ht="13.5">
      <c r="A210" s="42" t="s">
        <v>589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</row>
    <row r="211" spans="1:13" ht="15.75">
      <c r="A211" s="43"/>
      <c r="B211" s="43"/>
      <c r="C211" s="44"/>
      <c r="D211" s="44"/>
      <c r="E211" s="45"/>
      <c r="F211" s="44"/>
      <c r="G211" s="44"/>
      <c r="H211" s="44"/>
      <c r="I211" s="44"/>
      <c r="J211" s="44"/>
      <c r="K211" s="62"/>
      <c r="L211" s="62"/>
      <c r="M211" s="62"/>
    </row>
    <row r="212" spans="1:13" ht="15.75">
      <c r="A212" s="44"/>
      <c r="B212" s="43"/>
      <c r="C212" s="44"/>
      <c r="D212" s="44"/>
      <c r="E212" s="45"/>
      <c r="F212" s="44"/>
      <c r="G212" s="44"/>
      <c r="H212" s="44"/>
      <c r="I212" s="44"/>
      <c r="J212" s="44"/>
      <c r="K212" s="62"/>
      <c r="L212" s="62"/>
      <c r="M212" s="62"/>
    </row>
    <row r="213" spans="1:13" ht="15.75">
      <c r="A213" s="43"/>
      <c r="B213" s="43"/>
      <c r="C213" s="44"/>
      <c r="D213" s="44"/>
      <c r="E213" s="45"/>
      <c r="F213" s="44"/>
      <c r="G213" s="44"/>
      <c r="H213" s="44"/>
      <c r="I213" s="44"/>
      <c r="J213" s="44"/>
      <c r="K213" s="62"/>
      <c r="L213" s="62"/>
      <c r="M213" s="62"/>
    </row>
    <row r="214" spans="1:13" ht="15.75">
      <c r="A214" s="44"/>
      <c r="B214" s="43"/>
      <c r="C214" s="44"/>
      <c r="D214" s="44"/>
      <c r="E214" s="45"/>
      <c r="F214" s="44"/>
      <c r="G214" s="44"/>
      <c r="H214" s="44"/>
      <c r="I214" s="44"/>
      <c r="J214" s="44"/>
      <c r="K214" s="62"/>
      <c r="L214" s="62"/>
      <c r="M214" s="62"/>
    </row>
    <row r="215" spans="1:13" ht="21">
      <c r="A215" s="46" t="s">
        <v>513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3.5">
      <c r="A216" s="2" t="s">
        <v>514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3" t="s">
        <v>515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3.5">
      <c r="A218" s="4" t="s">
        <v>356</v>
      </c>
      <c r="B218" s="4"/>
      <c r="C218" s="5" t="s">
        <v>760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3.5">
      <c r="A219" s="4" t="s">
        <v>517</v>
      </c>
      <c r="B219" s="4"/>
      <c r="C219" s="5" t="s">
        <v>591</v>
      </c>
      <c r="D219" s="5"/>
      <c r="E219" s="5"/>
      <c r="F219" s="5"/>
      <c r="G219" s="5"/>
      <c r="H219" s="4" t="s">
        <v>592</v>
      </c>
      <c r="I219" s="4"/>
      <c r="J219" s="5" t="s">
        <v>520</v>
      </c>
      <c r="K219" s="5"/>
      <c r="L219" s="5"/>
      <c r="M219" s="5"/>
    </row>
    <row r="220" spans="1:13" ht="13.5">
      <c r="A220" s="4" t="s">
        <v>521</v>
      </c>
      <c r="B220" s="4"/>
      <c r="C220" s="17" t="s">
        <v>666</v>
      </c>
      <c r="D220" s="17"/>
      <c r="E220" s="17"/>
      <c r="F220" s="17"/>
      <c r="G220" s="17"/>
      <c r="H220" s="4" t="s">
        <v>523</v>
      </c>
      <c r="I220" s="4"/>
      <c r="J220" s="5" t="s">
        <v>524</v>
      </c>
      <c r="K220" s="5"/>
      <c r="L220" s="5"/>
      <c r="M220" s="5"/>
    </row>
    <row r="221" spans="1:13" ht="13.5">
      <c r="A221" s="4" t="s">
        <v>525</v>
      </c>
      <c r="B221" s="4"/>
      <c r="C221" s="47" t="s">
        <v>702</v>
      </c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1:13" ht="13.5">
      <c r="A222" s="4" t="s">
        <v>527</v>
      </c>
      <c r="B222" s="4"/>
      <c r="C222" s="17" t="s">
        <v>528</v>
      </c>
      <c r="D222" s="17"/>
      <c r="E222" s="17"/>
      <c r="F222" s="17"/>
      <c r="G222" s="17"/>
      <c r="H222" s="17"/>
      <c r="I222" s="20" t="s">
        <v>761</v>
      </c>
      <c r="J222" s="21"/>
      <c r="K222" s="17" t="s">
        <v>530</v>
      </c>
      <c r="L222" s="17"/>
      <c r="M222" s="17"/>
    </row>
    <row r="223" spans="1:13" ht="13.5">
      <c r="A223" s="4"/>
      <c r="B223" s="4"/>
      <c r="C223" s="17" t="s">
        <v>531</v>
      </c>
      <c r="D223" s="17"/>
      <c r="E223" s="17"/>
      <c r="F223" s="17"/>
      <c r="G223" s="17"/>
      <c r="H223" s="17"/>
      <c r="I223" s="20" t="s">
        <v>762</v>
      </c>
      <c r="J223" s="21"/>
      <c r="K223" s="17"/>
      <c r="L223" s="17"/>
      <c r="M223" s="17"/>
    </row>
    <row r="224" spans="1:13" ht="13.5">
      <c r="A224" s="4"/>
      <c r="B224" s="4"/>
      <c r="C224" s="17" t="s">
        <v>533</v>
      </c>
      <c r="D224" s="17"/>
      <c r="E224" s="17"/>
      <c r="F224" s="17"/>
      <c r="G224" s="17"/>
      <c r="H224" s="17"/>
      <c r="I224" s="20" t="s">
        <v>533</v>
      </c>
      <c r="J224" s="21"/>
      <c r="K224" s="17"/>
      <c r="L224" s="17"/>
      <c r="M224" s="17"/>
    </row>
    <row r="225" spans="1:13" ht="13.5">
      <c r="A225" s="4"/>
      <c r="B225" s="4"/>
      <c r="C225" s="20" t="s">
        <v>763</v>
      </c>
      <c r="D225" s="21"/>
      <c r="E225" s="21"/>
      <c r="F225" s="21"/>
      <c r="G225" s="21"/>
      <c r="H225" s="21"/>
      <c r="I225" s="21"/>
      <c r="J225" s="48"/>
      <c r="K225" s="17"/>
      <c r="L225" s="17"/>
      <c r="M225" s="17"/>
    </row>
    <row r="226" spans="1:13" ht="13.5">
      <c r="A226" s="4" t="s">
        <v>598</v>
      </c>
      <c r="B226" s="22" t="s">
        <v>55</v>
      </c>
      <c r="C226" s="22"/>
      <c r="D226" s="20" t="s">
        <v>537</v>
      </c>
      <c r="E226" s="48"/>
      <c r="F226" s="5" t="s">
        <v>538</v>
      </c>
      <c r="G226" s="5"/>
      <c r="H226" s="5" t="s">
        <v>539</v>
      </c>
      <c r="I226" s="5"/>
      <c r="J226" s="5" t="s">
        <v>540</v>
      </c>
      <c r="K226" s="5"/>
      <c r="L226" s="17" t="s">
        <v>541</v>
      </c>
      <c r="M226" s="17"/>
    </row>
    <row r="227" spans="1:13" ht="13.5">
      <c r="A227" s="4"/>
      <c r="B227" s="22">
        <v>6</v>
      </c>
      <c r="C227" s="22"/>
      <c r="D227" s="20">
        <v>6</v>
      </c>
      <c r="E227" s="48"/>
      <c r="F227" s="5" t="s">
        <v>599</v>
      </c>
      <c r="G227" s="5"/>
      <c r="H227" s="5"/>
      <c r="I227" s="5"/>
      <c r="J227" s="5"/>
      <c r="K227" s="5"/>
      <c r="L227" s="17"/>
      <c r="M227" s="17"/>
    </row>
    <row r="228" spans="1:13" ht="13.5">
      <c r="A228" s="4" t="s">
        <v>600</v>
      </c>
      <c r="B228" s="22" t="s">
        <v>544</v>
      </c>
      <c r="C228" s="22"/>
      <c r="D228" s="22"/>
      <c r="E228" s="22"/>
      <c r="F228" s="22"/>
      <c r="G228" s="22"/>
      <c r="H228" s="22"/>
      <c r="I228" s="5" t="s">
        <v>545</v>
      </c>
      <c r="J228" s="5"/>
      <c r="K228" s="5"/>
      <c r="L228" s="5"/>
      <c r="M228" s="5"/>
    </row>
    <row r="229" spans="1:13" ht="13.5">
      <c r="A229" s="4"/>
      <c r="B229" s="49"/>
      <c r="C229" s="49"/>
      <c r="D229" s="49"/>
      <c r="E229" s="49"/>
      <c r="F229" s="49"/>
      <c r="G229" s="49"/>
      <c r="H229" s="49"/>
      <c r="I229" s="51" t="s">
        <v>764</v>
      </c>
      <c r="J229" s="51"/>
      <c r="K229" s="51"/>
      <c r="L229" s="51"/>
      <c r="M229" s="51"/>
    </row>
    <row r="230" spans="1:13" ht="24">
      <c r="A230" s="30" t="s">
        <v>547</v>
      </c>
      <c r="B230" s="31" t="s">
        <v>548</v>
      </c>
      <c r="C230" s="32" t="s">
        <v>549</v>
      </c>
      <c r="D230" s="33"/>
      <c r="E230" s="34" t="s">
        <v>550</v>
      </c>
      <c r="F230" s="31" t="s">
        <v>551</v>
      </c>
      <c r="G230" s="31"/>
      <c r="H230" s="31"/>
      <c r="I230" s="52" t="s">
        <v>433</v>
      </c>
      <c r="J230" s="52" t="s">
        <v>434</v>
      </c>
      <c r="K230" s="41" t="s">
        <v>551</v>
      </c>
      <c r="L230" s="41"/>
      <c r="M230" s="41"/>
    </row>
    <row r="231" spans="1:13" ht="18.75" customHeight="1">
      <c r="A231" s="30"/>
      <c r="B231" s="54" t="s">
        <v>552</v>
      </c>
      <c r="C231" s="31" t="s">
        <v>553</v>
      </c>
      <c r="D231" s="31"/>
      <c r="E231" s="34"/>
      <c r="F231" s="31"/>
      <c r="G231" s="31"/>
      <c r="H231" s="31"/>
      <c r="I231" s="31" t="s">
        <v>554</v>
      </c>
      <c r="J231" s="41" t="s">
        <v>765</v>
      </c>
      <c r="K231" s="41" t="s">
        <v>766</v>
      </c>
      <c r="L231" s="41"/>
      <c r="M231" s="41"/>
    </row>
    <row r="232" spans="1:13" ht="18.75" customHeight="1">
      <c r="A232" s="30"/>
      <c r="B232" s="74"/>
      <c r="C232" s="31"/>
      <c r="D232" s="31"/>
      <c r="E232" s="34"/>
      <c r="F232" s="31"/>
      <c r="G232" s="31"/>
      <c r="H232" s="31"/>
      <c r="I232" s="31"/>
      <c r="J232" s="41" t="s">
        <v>767</v>
      </c>
      <c r="K232" s="41" t="s">
        <v>445</v>
      </c>
      <c r="L232" s="41"/>
      <c r="M232" s="41"/>
    </row>
    <row r="233" spans="1:13" ht="18.75" customHeight="1">
      <c r="A233" s="30"/>
      <c r="B233" s="74"/>
      <c r="C233" s="37" t="s">
        <v>560</v>
      </c>
      <c r="D233" s="38"/>
      <c r="E233" s="34"/>
      <c r="F233" s="31"/>
      <c r="G233" s="31"/>
      <c r="H233" s="31"/>
      <c r="I233" s="31" t="s">
        <v>561</v>
      </c>
      <c r="J233" s="41" t="s">
        <v>768</v>
      </c>
      <c r="K233" s="41" t="s">
        <v>609</v>
      </c>
      <c r="L233" s="41"/>
      <c r="M233" s="41"/>
    </row>
    <row r="234" spans="1:13" ht="18.75" customHeight="1">
      <c r="A234" s="30"/>
      <c r="B234" s="74"/>
      <c r="C234" s="39"/>
      <c r="D234" s="40"/>
      <c r="E234" s="34"/>
      <c r="F234" s="31"/>
      <c r="G234" s="31"/>
      <c r="H234" s="31"/>
      <c r="I234" s="31"/>
      <c r="J234" s="41" t="s">
        <v>769</v>
      </c>
      <c r="K234" s="41" t="s">
        <v>770</v>
      </c>
      <c r="L234" s="41"/>
      <c r="M234" s="41"/>
    </row>
    <row r="235" spans="1:13" ht="18.75" customHeight="1">
      <c r="A235" s="30"/>
      <c r="B235" s="74"/>
      <c r="C235" s="31" t="s">
        <v>564</v>
      </c>
      <c r="D235" s="31"/>
      <c r="E235" s="34"/>
      <c r="F235" s="31"/>
      <c r="G235" s="31"/>
      <c r="H235" s="31"/>
      <c r="I235" s="31" t="s">
        <v>565</v>
      </c>
      <c r="J235" s="41" t="s">
        <v>771</v>
      </c>
      <c r="K235" s="41" t="s">
        <v>772</v>
      </c>
      <c r="L235" s="41"/>
      <c r="M235" s="41"/>
    </row>
    <row r="236" spans="1:13" ht="18.75" customHeight="1">
      <c r="A236" s="30"/>
      <c r="B236" s="74"/>
      <c r="C236" s="31"/>
      <c r="D236" s="31"/>
      <c r="E236" s="34"/>
      <c r="F236" s="31"/>
      <c r="G236" s="31"/>
      <c r="H236" s="31"/>
      <c r="I236" s="31"/>
      <c r="J236" s="41" t="s">
        <v>773</v>
      </c>
      <c r="K236" s="41" t="s">
        <v>567</v>
      </c>
      <c r="L236" s="41"/>
      <c r="M236" s="41"/>
    </row>
    <row r="237" spans="1:13" ht="18.75" customHeight="1">
      <c r="A237" s="30"/>
      <c r="B237" s="74"/>
      <c r="C237" s="31" t="s">
        <v>498</v>
      </c>
      <c r="D237" s="31"/>
      <c r="E237" s="34"/>
      <c r="F237" s="31"/>
      <c r="G237" s="31"/>
      <c r="H237" s="31"/>
      <c r="I237" s="31" t="s">
        <v>569</v>
      </c>
      <c r="J237" s="41" t="s">
        <v>774</v>
      </c>
      <c r="K237" s="41" t="s">
        <v>571</v>
      </c>
      <c r="L237" s="41"/>
      <c r="M237" s="41"/>
    </row>
    <row r="238" spans="1:13" ht="18.75" customHeight="1">
      <c r="A238" s="30"/>
      <c r="B238" s="58"/>
      <c r="C238" s="31"/>
      <c r="D238" s="31"/>
      <c r="E238" s="34"/>
      <c r="F238" s="31"/>
      <c r="G238" s="31"/>
      <c r="H238" s="31"/>
      <c r="I238" s="31"/>
      <c r="J238" s="41" t="s">
        <v>775</v>
      </c>
      <c r="K238" s="41" t="s">
        <v>571</v>
      </c>
      <c r="L238" s="41"/>
      <c r="M238" s="41"/>
    </row>
    <row r="239" spans="1:13" ht="18.75" customHeight="1">
      <c r="A239" s="30"/>
      <c r="B239" s="31" t="s">
        <v>576</v>
      </c>
      <c r="C239" s="32" t="s">
        <v>577</v>
      </c>
      <c r="D239" s="33"/>
      <c r="E239" s="34"/>
      <c r="F239" s="31"/>
      <c r="G239" s="31"/>
      <c r="H239" s="31"/>
      <c r="I239" s="31" t="s">
        <v>578</v>
      </c>
      <c r="J239" s="41"/>
      <c r="K239" s="41"/>
      <c r="L239" s="41"/>
      <c r="M239" s="41"/>
    </row>
    <row r="240" spans="1:13" ht="18.75" customHeight="1">
      <c r="A240" s="30"/>
      <c r="B240" s="31"/>
      <c r="C240" s="32" t="s">
        <v>579</v>
      </c>
      <c r="D240" s="33"/>
      <c r="E240" s="34"/>
      <c r="F240" s="31"/>
      <c r="G240" s="31"/>
      <c r="H240" s="31"/>
      <c r="I240" s="31" t="s">
        <v>580</v>
      </c>
      <c r="J240" s="41" t="s">
        <v>776</v>
      </c>
      <c r="K240" s="41" t="s">
        <v>777</v>
      </c>
      <c r="L240" s="41"/>
      <c r="M240" s="41"/>
    </row>
    <row r="241" spans="1:13" ht="18.75" customHeight="1">
      <c r="A241" s="30"/>
      <c r="B241" s="31"/>
      <c r="C241" s="32" t="s">
        <v>583</v>
      </c>
      <c r="D241" s="33"/>
      <c r="E241" s="34"/>
      <c r="F241" s="41"/>
      <c r="G241" s="41"/>
      <c r="H241" s="41"/>
      <c r="I241" s="31" t="s">
        <v>584</v>
      </c>
      <c r="J241" s="41"/>
      <c r="K241" s="41"/>
      <c r="L241" s="41"/>
      <c r="M241" s="41"/>
    </row>
    <row r="242" spans="1:13" ht="18.75" customHeight="1">
      <c r="A242" s="30"/>
      <c r="B242" s="31"/>
      <c r="C242" s="32" t="s">
        <v>585</v>
      </c>
      <c r="D242" s="33"/>
      <c r="E242" s="34"/>
      <c r="F242" s="41"/>
      <c r="G242" s="41"/>
      <c r="H242" s="41"/>
      <c r="I242" s="31" t="s">
        <v>585</v>
      </c>
      <c r="J242" s="41"/>
      <c r="K242" s="41"/>
      <c r="L242" s="41"/>
      <c r="M242" s="41"/>
    </row>
    <row r="243" spans="1:13" ht="18.75" customHeight="1">
      <c r="A243" s="30"/>
      <c r="B243" s="31" t="s">
        <v>586</v>
      </c>
      <c r="C243" s="32" t="s">
        <v>587</v>
      </c>
      <c r="D243" s="33"/>
      <c r="E243" s="34"/>
      <c r="F243" s="41"/>
      <c r="G243" s="41"/>
      <c r="H243" s="41"/>
      <c r="I243" s="31" t="s">
        <v>587</v>
      </c>
      <c r="J243" s="41" t="s">
        <v>587</v>
      </c>
      <c r="K243" s="41" t="s">
        <v>588</v>
      </c>
      <c r="L243" s="41"/>
      <c r="M243" s="41"/>
    </row>
    <row r="244" spans="1:13" ht="13.5">
      <c r="A244" s="42" t="s">
        <v>589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</row>
    <row r="245" spans="1:13" ht="15.75">
      <c r="A245" s="43"/>
      <c r="B245" s="43"/>
      <c r="C245" s="44"/>
      <c r="D245" s="44"/>
      <c r="E245" s="45"/>
      <c r="F245" s="44"/>
      <c r="G245" s="44"/>
      <c r="H245" s="44"/>
      <c r="I245" s="44"/>
      <c r="J245" s="44"/>
      <c r="K245" s="62"/>
      <c r="L245" s="62"/>
      <c r="M245" s="62"/>
    </row>
    <row r="246" spans="1:13" ht="21">
      <c r="A246" s="46" t="s">
        <v>778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3.5">
      <c r="A247" s="2" t="s">
        <v>514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3.5">
      <c r="A248" s="3" t="s">
        <v>515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3.5">
      <c r="A249" s="78" t="s">
        <v>356</v>
      </c>
      <c r="B249" s="79"/>
      <c r="C249" s="20" t="s">
        <v>779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48"/>
    </row>
    <row r="250" spans="1:13" ht="13.5">
      <c r="A250" s="78" t="s">
        <v>517</v>
      </c>
      <c r="B250" s="79"/>
      <c r="C250" s="20" t="s">
        <v>591</v>
      </c>
      <c r="D250" s="21"/>
      <c r="E250" s="21"/>
      <c r="F250" s="21"/>
      <c r="G250" s="48"/>
      <c r="H250" s="78" t="s">
        <v>592</v>
      </c>
      <c r="I250" s="79"/>
      <c r="J250" s="23" t="s">
        <v>520</v>
      </c>
      <c r="K250" s="24"/>
      <c r="L250" s="24"/>
      <c r="M250" s="25"/>
    </row>
    <row r="251" spans="1:13" ht="13.5">
      <c r="A251" s="78" t="s">
        <v>521</v>
      </c>
      <c r="B251" s="79"/>
      <c r="C251" s="80" t="s">
        <v>593</v>
      </c>
      <c r="D251" s="81"/>
      <c r="E251" s="81"/>
      <c r="F251" s="81"/>
      <c r="G251" s="82"/>
      <c r="H251" s="78" t="s">
        <v>523</v>
      </c>
      <c r="I251" s="79"/>
      <c r="J251" s="23" t="s">
        <v>780</v>
      </c>
      <c r="K251" s="24"/>
      <c r="L251" s="24"/>
      <c r="M251" s="25"/>
    </row>
    <row r="252" spans="1:13" ht="13.5">
      <c r="A252" s="78" t="s">
        <v>525</v>
      </c>
      <c r="B252" s="79"/>
      <c r="C252" s="8" t="s">
        <v>781</v>
      </c>
      <c r="D252" s="9"/>
      <c r="E252" s="9"/>
      <c r="F252" s="9"/>
      <c r="G252" s="9"/>
      <c r="H252" s="9"/>
      <c r="I252" s="9"/>
      <c r="J252" s="9"/>
      <c r="K252" s="9"/>
      <c r="L252" s="9"/>
      <c r="M252" s="10"/>
    </row>
    <row r="253" spans="1:13" ht="13.5">
      <c r="A253" s="13" t="s">
        <v>782</v>
      </c>
      <c r="B253" s="14"/>
      <c r="C253" s="8" t="s">
        <v>783</v>
      </c>
      <c r="D253" s="9"/>
      <c r="E253" s="9"/>
      <c r="F253" s="9"/>
      <c r="G253" s="9"/>
      <c r="H253" s="10"/>
      <c r="I253" s="20" t="s">
        <v>784</v>
      </c>
      <c r="J253" s="21"/>
      <c r="K253" s="17" t="s">
        <v>530</v>
      </c>
      <c r="L253" s="17"/>
      <c r="M253" s="17"/>
    </row>
    <row r="254" spans="1:13" ht="13.5">
      <c r="A254" s="15"/>
      <c r="B254" s="16"/>
      <c r="C254" s="20" t="s">
        <v>785</v>
      </c>
      <c r="D254" s="21"/>
      <c r="E254" s="21"/>
      <c r="F254" s="21"/>
      <c r="G254" s="21"/>
      <c r="H254" s="48"/>
      <c r="I254" s="20" t="s">
        <v>786</v>
      </c>
      <c r="J254" s="21"/>
      <c r="K254" s="17"/>
      <c r="L254" s="17"/>
      <c r="M254" s="17"/>
    </row>
    <row r="255" spans="1:13" ht="13.5">
      <c r="A255" s="15"/>
      <c r="B255" s="16"/>
      <c r="C255" s="20" t="s">
        <v>787</v>
      </c>
      <c r="D255" s="21"/>
      <c r="E255" s="21"/>
      <c r="F255" s="21"/>
      <c r="G255" s="21"/>
      <c r="H255" s="48"/>
      <c r="I255" s="20" t="s">
        <v>787</v>
      </c>
      <c r="J255" s="21"/>
      <c r="K255" s="17"/>
      <c r="L255" s="17"/>
      <c r="M255" s="17"/>
    </row>
    <row r="256" spans="1:13" ht="13.5">
      <c r="A256" s="18"/>
      <c r="B256" s="19"/>
      <c r="C256" s="20" t="s">
        <v>788</v>
      </c>
      <c r="D256" s="21"/>
      <c r="E256" s="21"/>
      <c r="F256" s="21"/>
      <c r="G256" s="21"/>
      <c r="H256" s="21"/>
      <c r="I256" s="21"/>
      <c r="J256" s="48"/>
      <c r="K256" s="17"/>
      <c r="L256" s="17"/>
      <c r="M256" s="17"/>
    </row>
    <row r="257" spans="1:13" ht="13.5">
      <c r="A257" s="7" t="s">
        <v>598</v>
      </c>
      <c r="B257" s="20" t="s">
        <v>789</v>
      </c>
      <c r="C257" s="48"/>
      <c r="D257" s="20" t="s">
        <v>790</v>
      </c>
      <c r="E257" s="48"/>
      <c r="F257" s="20" t="s">
        <v>791</v>
      </c>
      <c r="G257" s="48"/>
      <c r="H257" s="20" t="s">
        <v>792</v>
      </c>
      <c r="I257" s="48"/>
      <c r="J257" s="20" t="s">
        <v>793</v>
      </c>
      <c r="K257" s="48"/>
      <c r="L257" s="8" t="s">
        <v>541</v>
      </c>
      <c r="M257" s="10"/>
    </row>
    <row r="258" spans="1:13" ht="13.5">
      <c r="A258" s="26"/>
      <c r="B258" s="23">
        <v>40</v>
      </c>
      <c r="C258" s="25"/>
      <c r="D258" s="20">
        <v>40</v>
      </c>
      <c r="E258" s="48"/>
      <c r="F258" s="20"/>
      <c r="G258" s="48"/>
      <c r="H258" s="20"/>
      <c r="I258" s="48"/>
      <c r="J258" s="20"/>
      <c r="K258" s="48"/>
      <c r="L258" s="8"/>
      <c r="M258" s="10"/>
    </row>
    <row r="259" spans="1:13" ht="13.5">
      <c r="A259" s="7" t="s">
        <v>794</v>
      </c>
      <c r="B259" s="23" t="s">
        <v>795</v>
      </c>
      <c r="C259" s="24"/>
      <c r="D259" s="24"/>
      <c r="E259" s="24"/>
      <c r="F259" s="24"/>
      <c r="G259" s="24"/>
      <c r="H259" s="25"/>
      <c r="I259" s="20" t="s">
        <v>545</v>
      </c>
      <c r="J259" s="21"/>
      <c r="K259" s="21"/>
      <c r="L259" s="21"/>
      <c r="M259" s="48"/>
    </row>
    <row r="260" spans="1:13" ht="13.5">
      <c r="A260" s="26"/>
      <c r="B260" s="23"/>
      <c r="C260" s="24"/>
      <c r="D260" s="24"/>
      <c r="E260" s="24"/>
      <c r="F260" s="24"/>
      <c r="G260" s="24"/>
      <c r="H260" s="25"/>
      <c r="I260" s="23" t="s">
        <v>796</v>
      </c>
      <c r="J260" s="24"/>
      <c r="K260" s="24"/>
      <c r="L260" s="24"/>
      <c r="M260" s="25"/>
    </row>
    <row r="261" spans="1:13" ht="24">
      <c r="A261" s="83" t="s">
        <v>797</v>
      </c>
      <c r="B261" s="34" t="s">
        <v>548</v>
      </c>
      <c r="C261" s="84" t="s">
        <v>433</v>
      </c>
      <c r="D261" s="85"/>
      <c r="E261" s="34" t="s">
        <v>434</v>
      </c>
      <c r="F261" s="84" t="s">
        <v>551</v>
      </c>
      <c r="G261" s="86"/>
      <c r="H261" s="85"/>
      <c r="I261" s="95" t="s">
        <v>433</v>
      </c>
      <c r="J261" s="34" t="s">
        <v>434</v>
      </c>
      <c r="K261" s="97" t="s">
        <v>551</v>
      </c>
      <c r="L261" s="98"/>
      <c r="M261" s="99"/>
    </row>
    <row r="262" spans="1:13" ht="21" customHeight="1">
      <c r="A262" s="87"/>
      <c r="B262" s="83" t="s">
        <v>552</v>
      </c>
      <c r="C262" s="88" t="s">
        <v>437</v>
      </c>
      <c r="D262" s="89"/>
      <c r="E262" s="34"/>
      <c r="F262" s="84"/>
      <c r="G262" s="86"/>
      <c r="H262" s="85"/>
      <c r="I262" s="83" t="s">
        <v>437</v>
      </c>
      <c r="J262" s="95" t="s">
        <v>798</v>
      </c>
      <c r="K262" s="97" t="s">
        <v>799</v>
      </c>
      <c r="L262" s="98"/>
      <c r="M262" s="99"/>
    </row>
    <row r="263" spans="1:13" ht="21" customHeight="1">
      <c r="A263" s="87"/>
      <c r="B263" s="87"/>
      <c r="C263" s="90"/>
      <c r="D263" s="91"/>
      <c r="E263" s="34"/>
      <c r="F263" s="84"/>
      <c r="G263" s="86"/>
      <c r="H263" s="85"/>
      <c r="I263" s="87"/>
      <c r="J263" s="95" t="s">
        <v>800</v>
      </c>
      <c r="K263" s="97" t="s">
        <v>801</v>
      </c>
      <c r="L263" s="98"/>
      <c r="M263" s="99"/>
    </row>
    <row r="264" spans="1:13" ht="21" customHeight="1">
      <c r="A264" s="87"/>
      <c r="B264" s="87"/>
      <c r="C264" s="90"/>
      <c r="D264" s="91"/>
      <c r="E264" s="34"/>
      <c r="F264" s="84"/>
      <c r="G264" s="86"/>
      <c r="H264" s="85"/>
      <c r="I264" s="87"/>
      <c r="J264" s="95" t="s">
        <v>802</v>
      </c>
      <c r="K264" s="97" t="s">
        <v>803</v>
      </c>
      <c r="L264" s="98"/>
      <c r="M264" s="99"/>
    </row>
    <row r="265" spans="1:13" ht="21" customHeight="1">
      <c r="A265" s="87"/>
      <c r="B265" s="87"/>
      <c r="C265" s="90"/>
      <c r="D265" s="91"/>
      <c r="E265" s="34"/>
      <c r="F265" s="84"/>
      <c r="G265" s="86"/>
      <c r="H265" s="85"/>
      <c r="I265" s="87"/>
      <c r="J265" s="95" t="s">
        <v>804</v>
      </c>
      <c r="K265" s="97" t="s">
        <v>805</v>
      </c>
      <c r="L265" s="98"/>
      <c r="M265" s="99"/>
    </row>
    <row r="266" spans="1:13" ht="21" customHeight="1">
      <c r="A266" s="87"/>
      <c r="B266" s="87"/>
      <c r="C266" s="90"/>
      <c r="D266" s="91"/>
      <c r="E266" s="34"/>
      <c r="F266" s="84"/>
      <c r="G266" s="86"/>
      <c r="H266" s="85"/>
      <c r="I266" s="87"/>
      <c r="J266" s="95" t="s">
        <v>806</v>
      </c>
      <c r="K266" s="97" t="s">
        <v>807</v>
      </c>
      <c r="L266" s="98"/>
      <c r="M266" s="99"/>
    </row>
    <row r="267" spans="1:13" ht="21" customHeight="1">
      <c r="A267" s="87"/>
      <c r="B267" s="87"/>
      <c r="C267" s="90"/>
      <c r="D267" s="91"/>
      <c r="E267" s="34"/>
      <c r="F267" s="84"/>
      <c r="G267" s="86"/>
      <c r="H267" s="85"/>
      <c r="I267" s="87"/>
      <c r="J267" s="95" t="s">
        <v>808</v>
      </c>
      <c r="K267" s="97" t="s">
        <v>809</v>
      </c>
      <c r="L267" s="98"/>
      <c r="M267" s="99"/>
    </row>
    <row r="268" spans="1:13" ht="21" customHeight="1">
      <c r="A268" s="87"/>
      <c r="B268" s="87"/>
      <c r="C268" s="90"/>
      <c r="D268" s="91"/>
      <c r="E268" s="34"/>
      <c r="F268" s="84"/>
      <c r="G268" s="86"/>
      <c r="H268" s="85"/>
      <c r="I268" s="87"/>
      <c r="J268" s="95" t="s">
        <v>810</v>
      </c>
      <c r="K268" s="97" t="s">
        <v>811</v>
      </c>
      <c r="L268" s="98"/>
      <c r="M268" s="99"/>
    </row>
    <row r="269" spans="1:13" ht="21" customHeight="1">
      <c r="A269" s="87"/>
      <c r="B269" s="87"/>
      <c r="C269" s="92"/>
      <c r="D269" s="93"/>
      <c r="E269" s="34"/>
      <c r="F269" s="84"/>
      <c r="G269" s="86"/>
      <c r="H269" s="85"/>
      <c r="I269" s="94"/>
      <c r="J269" s="95" t="s">
        <v>812</v>
      </c>
      <c r="K269" s="97" t="s">
        <v>813</v>
      </c>
      <c r="L269" s="98"/>
      <c r="M269" s="99"/>
    </row>
    <row r="270" spans="1:13" ht="21" customHeight="1">
      <c r="A270" s="87"/>
      <c r="B270" s="87"/>
      <c r="C270" s="88" t="s">
        <v>481</v>
      </c>
      <c r="D270" s="89"/>
      <c r="E270" s="34"/>
      <c r="F270" s="84"/>
      <c r="G270" s="86"/>
      <c r="H270" s="85"/>
      <c r="I270" s="83" t="s">
        <v>481</v>
      </c>
      <c r="J270" s="95" t="s">
        <v>798</v>
      </c>
      <c r="K270" s="97" t="s">
        <v>814</v>
      </c>
      <c r="L270" s="98"/>
      <c r="M270" s="99"/>
    </row>
    <row r="271" spans="1:13" ht="21" customHeight="1">
      <c r="A271" s="87"/>
      <c r="B271" s="87"/>
      <c r="C271" s="90"/>
      <c r="D271" s="91"/>
      <c r="E271" s="34"/>
      <c r="F271" s="84"/>
      <c r="G271" s="86"/>
      <c r="H271" s="85"/>
      <c r="I271" s="87"/>
      <c r="J271" s="95" t="s">
        <v>800</v>
      </c>
      <c r="K271" s="97" t="s">
        <v>815</v>
      </c>
      <c r="L271" s="98"/>
      <c r="M271" s="99"/>
    </row>
    <row r="272" spans="1:13" ht="21" customHeight="1">
      <c r="A272" s="87"/>
      <c r="B272" s="87"/>
      <c r="C272" s="90"/>
      <c r="D272" s="91"/>
      <c r="E272" s="34"/>
      <c r="F272" s="84"/>
      <c r="G272" s="86"/>
      <c r="H272" s="85"/>
      <c r="I272" s="87"/>
      <c r="J272" s="95" t="s">
        <v>802</v>
      </c>
      <c r="K272" s="97" t="s">
        <v>816</v>
      </c>
      <c r="L272" s="98"/>
      <c r="M272" s="99"/>
    </row>
    <row r="273" spans="1:13" ht="21" customHeight="1">
      <c r="A273" s="87"/>
      <c r="B273" s="87"/>
      <c r="C273" s="90"/>
      <c r="D273" s="91"/>
      <c r="E273" s="34"/>
      <c r="F273" s="84"/>
      <c r="G273" s="86"/>
      <c r="H273" s="85"/>
      <c r="I273" s="87"/>
      <c r="J273" s="95" t="s">
        <v>817</v>
      </c>
      <c r="K273" s="97" t="s">
        <v>818</v>
      </c>
      <c r="L273" s="98"/>
      <c r="M273" s="99"/>
    </row>
    <row r="274" spans="1:13" ht="21" customHeight="1">
      <c r="A274" s="87"/>
      <c r="B274" s="87"/>
      <c r="C274" s="90"/>
      <c r="D274" s="91"/>
      <c r="E274" s="34"/>
      <c r="F274" s="84"/>
      <c r="G274" s="86"/>
      <c r="H274" s="85"/>
      <c r="I274" s="87"/>
      <c r="J274" s="95" t="s">
        <v>806</v>
      </c>
      <c r="K274" s="97" t="s">
        <v>819</v>
      </c>
      <c r="L274" s="98"/>
      <c r="M274" s="99"/>
    </row>
    <row r="275" spans="1:13" ht="21" customHeight="1">
      <c r="A275" s="87"/>
      <c r="B275" s="87"/>
      <c r="C275" s="90"/>
      <c r="D275" s="91"/>
      <c r="E275" s="34"/>
      <c r="F275" s="84"/>
      <c r="G275" s="86"/>
      <c r="H275" s="85"/>
      <c r="I275" s="87"/>
      <c r="J275" s="95" t="s">
        <v>820</v>
      </c>
      <c r="K275" s="97" t="s">
        <v>821</v>
      </c>
      <c r="L275" s="98"/>
      <c r="M275" s="99"/>
    </row>
    <row r="276" spans="1:13" ht="21" customHeight="1">
      <c r="A276" s="87"/>
      <c r="B276" s="87"/>
      <c r="C276" s="90"/>
      <c r="D276" s="91"/>
      <c r="E276" s="34"/>
      <c r="F276" s="84"/>
      <c r="G276" s="86"/>
      <c r="H276" s="85"/>
      <c r="I276" s="87"/>
      <c r="J276" s="95" t="s">
        <v>810</v>
      </c>
      <c r="K276" s="97" t="s">
        <v>822</v>
      </c>
      <c r="L276" s="98"/>
      <c r="M276" s="99"/>
    </row>
    <row r="277" spans="1:13" ht="21" customHeight="1">
      <c r="A277" s="87"/>
      <c r="B277" s="87"/>
      <c r="C277" s="92"/>
      <c r="D277" s="93"/>
      <c r="E277" s="34"/>
      <c r="F277" s="84"/>
      <c r="G277" s="86"/>
      <c r="H277" s="85"/>
      <c r="I277" s="94"/>
      <c r="J277" s="95" t="s">
        <v>812</v>
      </c>
      <c r="K277" s="97" t="s">
        <v>823</v>
      </c>
      <c r="L277" s="98"/>
      <c r="M277" s="99"/>
    </row>
    <row r="278" spans="1:13" ht="21" customHeight="1">
      <c r="A278" s="87"/>
      <c r="B278" s="87"/>
      <c r="C278" s="88" t="s">
        <v>497</v>
      </c>
      <c r="D278" s="89"/>
      <c r="E278" s="34"/>
      <c r="F278" s="84"/>
      <c r="G278" s="86"/>
      <c r="H278" s="85"/>
      <c r="I278" s="83" t="s">
        <v>497</v>
      </c>
      <c r="J278" s="95" t="s">
        <v>798</v>
      </c>
      <c r="K278" s="97" t="s">
        <v>824</v>
      </c>
      <c r="L278" s="98"/>
      <c r="M278" s="99"/>
    </row>
    <row r="279" spans="1:13" ht="21" customHeight="1">
      <c r="A279" s="87"/>
      <c r="B279" s="87"/>
      <c r="C279" s="90"/>
      <c r="D279" s="91"/>
      <c r="E279" s="34"/>
      <c r="F279" s="84"/>
      <c r="G279" s="86"/>
      <c r="H279" s="85"/>
      <c r="I279" s="87"/>
      <c r="J279" s="95" t="s">
        <v>800</v>
      </c>
      <c r="K279" s="97" t="s">
        <v>825</v>
      </c>
      <c r="L279" s="98"/>
      <c r="M279" s="99"/>
    </row>
    <row r="280" spans="1:13" ht="21" customHeight="1">
      <c r="A280" s="87"/>
      <c r="B280" s="87"/>
      <c r="C280" s="90"/>
      <c r="D280" s="91"/>
      <c r="E280" s="34"/>
      <c r="F280" s="84"/>
      <c r="G280" s="86"/>
      <c r="H280" s="85"/>
      <c r="I280" s="87"/>
      <c r="J280" s="95" t="s">
        <v>802</v>
      </c>
      <c r="K280" s="97" t="s">
        <v>826</v>
      </c>
      <c r="L280" s="98"/>
      <c r="M280" s="99"/>
    </row>
    <row r="281" spans="1:13" ht="21" customHeight="1">
      <c r="A281" s="87"/>
      <c r="B281" s="87"/>
      <c r="C281" s="90"/>
      <c r="D281" s="91"/>
      <c r="E281" s="34"/>
      <c r="F281" s="84"/>
      <c r="G281" s="86"/>
      <c r="H281" s="85"/>
      <c r="I281" s="87"/>
      <c r="J281" s="95" t="s">
        <v>804</v>
      </c>
      <c r="K281" s="97" t="s">
        <v>825</v>
      </c>
      <c r="L281" s="98"/>
      <c r="M281" s="99"/>
    </row>
    <row r="282" spans="1:13" ht="21" customHeight="1">
      <c r="A282" s="87"/>
      <c r="B282" s="87"/>
      <c r="C282" s="90"/>
      <c r="D282" s="91"/>
      <c r="E282" s="34"/>
      <c r="F282" s="84"/>
      <c r="G282" s="86"/>
      <c r="H282" s="85"/>
      <c r="I282" s="87"/>
      <c r="J282" s="95" t="s">
        <v>806</v>
      </c>
      <c r="K282" s="97" t="s">
        <v>827</v>
      </c>
      <c r="L282" s="98"/>
      <c r="M282" s="99"/>
    </row>
    <row r="283" spans="1:13" ht="21" customHeight="1">
      <c r="A283" s="87"/>
      <c r="B283" s="87"/>
      <c r="C283" s="90"/>
      <c r="D283" s="91"/>
      <c r="E283" s="34"/>
      <c r="F283" s="84"/>
      <c r="G283" s="86"/>
      <c r="H283" s="85"/>
      <c r="I283" s="87"/>
      <c r="J283" s="95" t="s">
        <v>808</v>
      </c>
      <c r="K283" s="97" t="s">
        <v>828</v>
      </c>
      <c r="L283" s="98"/>
      <c r="M283" s="99"/>
    </row>
    <row r="284" spans="1:13" ht="21" customHeight="1">
      <c r="A284" s="87"/>
      <c r="B284" s="87"/>
      <c r="C284" s="90"/>
      <c r="D284" s="91"/>
      <c r="E284" s="34"/>
      <c r="F284" s="84"/>
      <c r="G284" s="86"/>
      <c r="H284" s="85"/>
      <c r="I284" s="87"/>
      <c r="J284" s="95" t="s">
        <v>810</v>
      </c>
      <c r="K284" s="97" t="s">
        <v>825</v>
      </c>
      <c r="L284" s="98"/>
      <c r="M284" s="99"/>
    </row>
    <row r="285" spans="1:13" ht="21" customHeight="1">
      <c r="A285" s="87"/>
      <c r="B285" s="87"/>
      <c r="C285" s="92"/>
      <c r="D285" s="93"/>
      <c r="E285" s="34"/>
      <c r="F285" s="84"/>
      <c r="G285" s="86"/>
      <c r="H285" s="85"/>
      <c r="I285" s="94"/>
      <c r="J285" s="95" t="s">
        <v>812</v>
      </c>
      <c r="K285" s="97" t="s">
        <v>829</v>
      </c>
      <c r="L285" s="98"/>
      <c r="M285" s="99"/>
    </row>
    <row r="286" spans="1:13" ht="21" customHeight="1">
      <c r="A286" s="87"/>
      <c r="B286" s="87"/>
      <c r="C286" s="88" t="s">
        <v>498</v>
      </c>
      <c r="D286" s="89"/>
      <c r="E286" s="34"/>
      <c r="F286" s="84"/>
      <c r="G286" s="86"/>
      <c r="H286" s="85"/>
      <c r="I286" s="83" t="s">
        <v>498</v>
      </c>
      <c r="J286" s="95" t="s">
        <v>798</v>
      </c>
      <c r="K286" s="97" t="s">
        <v>830</v>
      </c>
      <c r="L286" s="98"/>
      <c r="M286" s="99"/>
    </row>
    <row r="287" spans="1:13" ht="21" customHeight="1">
      <c r="A287" s="87"/>
      <c r="B287" s="87"/>
      <c r="C287" s="90"/>
      <c r="D287" s="91"/>
      <c r="E287" s="34"/>
      <c r="F287" s="84"/>
      <c r="G287" s="86"/>
      <c r="H287" s="85"/>
      <c r="I287" s="87"/>
      <c r="J287" s="95" t="s">
        <v>831</v>
      </c>
      <c r="K287" s="97" t="s">
        <v>832</v>
      </c>
      <c r="L287" s="98"/>
      <c r="M287" s="99"/>
    </row>
    <row r="288" spans="1:13" ht="21" customHeight="1">
      <c r="A288" s="87"/>
      <c r="B288" s="87"/>
      <c r="C288" s="90"/>
      <c r="D288" s="91"/>
      <c r="E288" s="34"/>
      <c r="F288" s="84"/>
      <c r="G288" s="86"/>
      <c r="H288" s="85"/>
      <c r="I288" s="87"/>
      <c r="J288" s="95" t="s">
        <v>833</v>
      </c>
      <c r="K288" s="97" t="s">
        <v>834</v>
      </c>
      <c r="L288" s="98"/>
      <c r="M288" s="99"/>
    </row>
    <row r="289" spans="1:13" ht="21" customHeight="1">
      <c r="A289" s="87"/>
      <c r="B289" s="87"/>
      <c r="C289" s="90"/>
      <c r="D289" s="91"/>
      <c r="E289" s="34"/>
      <c r="F289" s="84"/>
      <c r="G289" s="86"/>
      <c r="H289" s="85"/>
      <c r="I289" s="87"/>
      <c r="J289" s="95" t="s">
        <v>835</v>
      </c>
      <c r="K289" s="97" t="s">
        <v>836</v>
      </c>
      <c r="L289" s="98"/>
      <c r="M289" s="99"/>
    </row>
    <row r="290" spans="1:13" ht="21" customHeight="1">
      <c r="A290" s="87"/>
      <c r="B290" s="87"/>
      <c r="C290" s="90"/>
      <c r="D290" s="91"/>
      <c r="E290" s="34"/>
      <c r="F290" s="84"/>
      <c r="G290" s="86"/>
      <c r="H290" s="85"/>
      <c r="I290" s="87"/>
      <c r="J290" s="95" t="s">
        <v>806</v>
      </c>
      <c r="K290" s="97" t="s">
        <v>834</v>
      </c>
      <c r="L290" s="98"/>
      <c r="M290" s="99"/>
    </row>
    <row r="291" spans="1:13" ht="21" customHeight="1">
      <c r="A291" s="87"/>
      <c r="B291" s="87"/>
      <c r="C291" s="90"/>
      <c r="D291" s="91"/>
      <c r="E291" s="34"/>
      <c r="F291" s="84"/>
      <c r="G291" s="86"/>
      <c r="H291" s="85"/>
      <c r="I291" s="87"/>
      <c r="J291" s="95" t="s">
        <v>808</v>
      </c>
      <c r="K291" s="97" t="s">
        <v>837</v>
      </c>
      <c r="L291" s="98"/>
      <c r="M291" s="99"/>
    </row>
    <row r="292" spans="1:13" ht="21" customHeight="1">
      <c r="A292" s="87"/>
      <c r="B292" s="87"/>
      <c r="C292" s="90"/>
      <c r="D292" s="91"/>
      <c r="E292" s="34"/>
      <c r="F292" s="84"/>
      <c r="G292" s="86"/>
      <c r="H292" s="85"/>
      <c r="I292" s="87"/>
      <c r="J292" s="95" t="s">
        <v>810</v>
      </c>
      <c r="K292" s="97" t="s">
        <v>832</v>
      </c>
      <c r="L292" s="98"/>
      <c r="M292" s="99"/>
    </row>
    <row r="293" spans="1:13" ht="21" customHeight="1">
      <c r="A293" s="87"/>
      <c r="B293" s="94"/>
      <c r="C293" s="92"/>
      <c r="D293" s="93"/>
      <c r="E293" s="34"/>
      <c r="F293" s="84"/>
      <c r="G293" s="86"/>
      <c r="H293" s="85"/>
      <c r="I293" s="94"/>
      <c r="J293" s="95" t="s">
        <v>812</v>
      </c>
      <c r="K293" s="97" t="s">
        <v>834</v>
      </c>
      <c r="L293" s="98"/>
      <c r="M293" s="99"/>
    </row>
    <row r="294" spans="1:13" ht="21" customHeight="1">
      <c r="A294" s="87"/>
      <c r="B294" s="83" t="s">
        <v>576</v>
      </c>
      <c r="C294" s="84" t="s">
        <v>577</v>
      </c>
      <c r="D294" s="85"/>
      <c r="E294" s="34"/>
      <c r="F294" s="84"/>
      <c r="G294" s="86"/>
      <c r="H294" s="85"/>
      <c r="I294" s="34" t="s">
        <v>577</v>
      </c>
      <c r="J294" s="95"/>
      <c r="K294" s="97"/>
      <c r="L294" s="98"/>
      <c r="M294" s="99"/>
    </row>
    <row r="295" spans="1:13" ht="21" customHeight="1">
      <c r="A295" s="87"/>
      <c r="B295" s="87"/>
      <c r="C295" s="84" t="s">
        <v>579</v>
      </c>
      <c r="D295" s="85"/>
      <c r="E295" s="34"/>
      <c r="F295" s="84"/>
      <c r="G295" s="86"/>
      <c r="H295" s="85"/>
      <c r="I295" s="34" t="s">
        <v>579</v>
      </c>
      <c r="J295" s="95" t="s">
        <v>838</v>
      </c>
      <c r="K295" s="97" t="s">
        <v>839</v>
      </c>
      <c r="L295" s="98"/>
      <c r="M295" s="99"/>
    </row>
    <row r="296" spans="1:13" ht="21" customHeight="1">
      <c r="A296" s="87"/>
      <c r="B296" s="87"/>
      <c r="C296" s="84" t="s">
        <v>583</v>
      </c>
      <c r="D296" s="85"/>
      <c r="E296" s="34"/>
      <c r="F296" s="84"/>
      <c r="G296" s="86"/>
      <c r="H296" s="85"/>
      <c r="I296" s="34" t="s">
        <v>583</v>
      </c>
      <c r="J296" s="95"/>
      <c r="K296" s="97"/>
      <c r="L296" s="98"/>
      <c r="M296" s="99"/>
    </row>
    <row r="297" spans="1:13" ht="21" customHeight="1">
      <c r="A297" s="87"/>
      <c r="B297" s="94"/>
      <c r="C297" s="84" t="s">
        <v>585</v>
      </c>
      <c r="D297" s="85"/>
      <c r="E297" s="34"/>
      <c r="F297" s="84"/>
      <c r="G297" s="86"/>
      <c r="H297" s="85"/>
      <c r="I297" s="34" t="s">
        <v>585</v>
      </c>
      <c r="J297" s="95" t="s">
        <v>840</v>
      </c>
      <c r="K297" s="97" t="s">
        <v>841</v>
      </c>
      <c r="L297" s="98"/>
      <c r="M297" s="99"/>
    </row>
    <row r="298" spans="1:13" ht="21" customHeight="1">
      <c r="A298" s="87"/>
      <c r="B298" s="83" t="s">
        <v>508</v>
      </c>
      <c r="C298" s="83" t="s">
        <v>587</v>
      </c>
      <c r="D298" s="34"/>
      <c r="E298" s="34"/>
      <c r="F298" s="84"/>
      <c r="G298" s="86"/>
      <c r="H298" s="85"/>
      <c r="I298" s="83" t="s">
        <v>587</v>
      </c>
      <c r="J298" s="95" t="s">
        <v>842</v>
      </c>
      <c r="K298" s="97" t="s">
        <v>843</v>
      </c>
      <c r="L298" s="98"/>
      <c r="M298" s="99"/>
    </row>
    <row r="299" spans="1:13" ht="21" customHeight="1">
      <c r="A299" s="94"/>
      <c r="B299" s="94"/>
      <c r="C299" s="94"/>
      <c r="D299" s="95"/>
      <c r="E299" s="34"/>
      <c r="F299" s="84"/>
      <c r="G299" s="86"/>
      <c r="H299" s="85"/>
      <c r="I299" s="94"/>
      <c r="J299" s="95" t="s">
        <v>844</v>
      </c>
      <c r="K299" s="97" t="s">
        <v>698</v>
      </c>
      <c r="L299" s="98"/>
      <c r="M299" s="99"/>
    </row>
    <row r="300" spans="1:13" ht="13.5">
      <c r="A300" s="96" t="s">
        <v>845</v>
      </c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</row>
  </sheetData>
  <sheetProtection/>
  <mergeCells count="796">
    <mergeCell ref="A1:M1"/>
    <mergeCell ref="A2:M2"/>
    <mergeCell ref="A3:M3"/>
    <mergeCell ref="A4:B4"/>
    <mergeCell ref="C4:M4"/>
    <mergeCell ref="A5:B5"/>
    <mergeCell ref="C5:G5"/>
    <mergeCell ref="H5:I5"/>
    <mergeCell ref="J5:M5"/>
    <mergeCell ref="A6:B6"/>
    <mergeCell ref="C6:G6"/>
    <mergeCell ref="H6:I6"/>
    <mergeCell ref="J6:M6"/>
    <mergeCell ref="A7:B7"/>
    <mergeCell ref="C7:M7"/>
    <mergeCell ref="C8:H8"/>
    <mergeCell ref="I8:J8"/>
    <mergeCell ref="C9:H9"/>
    <mergeCell ref="I9:J9"/>
    <mergeCell ref="C10:H10"/>
    <mergeCell ref="I10:J10"/>
    <mergeCell ref="C11:J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B14:H14"/>
    <mergeCell ref="I14:M14"/>
    <mergeCell ref="B15:H15"/>
    <mergeCell ref="I15:M15"/>
    <mergeCell ref="C16:D16"/>
    <mergeCell ref="F16:H16"/>
    <mergeCell ref="K16:M16"/>
    <mergeCell ref="F17:H17"/>
    <mergeCell ref="K17:M17"/>
    <mergeCell ref="F18:H18"/>
    <mergeCell ref="K18:M18"/>
    <mergeCell ref="F19:H19"/>
    <mergeCell ref="K19:M19"/>
    <mergeCell ref="C20:D20"/>
    <mergeCell ref="F20:H20"/>
    <mergeCell ref="K20:M20"/>
    <mergeCell ref="F21:H21"/>
    <mergeCell ref="K21:M21"/>
    <mergeCell ref="F22:H22"/>
    <mergeCell ref="K22:M22"/>
    <mergeCell ref="F23:H23"/>
    <mergeCell ref="K23:M23"/>
    <mergeCell ref="F24:H24"/>
    <mergeCell ref="K24:M24"/>
    <mergeCell ref="F25:H25"/>
    <mergeCell ref="K25:M25"/>
    <mergeCell ref="C26:D26"/>
    <mergeCell ref="F26:H26"/>
    <mergeCell ref="K26:M26"/>
    <mergeCell ref="C27:D27"/>
    <mergeCell ref="F27:H27"/>
    <mergeCell ref="K27:M27"/>
    <mergeCell ref="C28:D28"/>
    <mergeCell ref="F28:H28"/>
    <mergeCell ref="K28:M28"/>
    <mergeCell ref="C29:D29"/>
    <mergeCell ref="F29:H29"/>
    <mergeCell ref="K29:M29"/>
    <mergeCell ref="C30:D30"/>
    <mergeCell ref="F30:H30"/>
    <mergeCell ref="K30:M30"/>
    <mergeCell ref="A31:M31"/>
    <mergeCell ref="A34:M34"/>
    <mergeCell ref="A35:M35"/>
    <mergeCell ref="A36:M36"/>
    <mergeCell ref="A37:B37"/>
    <mergeCell ref="C37:M37"/>
    <mergeCell ref="A38:B38"/>
    <mergeCell ref="C38:G38"/>
    <mergeCell ref="H38:I38"/>
    <mergeCell ref="J38:M38"/>
    <mergeCell ref="A39:B39"/>
    <mergeCell ref="C39:G39"/>
    <mergeCell ref="H39:I39"/>
    <mergeCell ref="J39:M39"/>
    <mergeCell ref="A40:B40"/>
    <mergeCell ref="C40:M40"/>
    <mergeCell ref="C41:H41"/>
    <mergeCell ref="I41:J41"/>
    <mergeCell ref="C42:H42"/>
    <mergeCell ref="I42:J42"/>
    <mergeCell ref="C43:H43"/>
    <mergeCell ref="I43:J43"/>
    <mergeCell ref="C44:J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H47"/>
    <mergeCell ref="I47:M47"/>
    <mergeCell ref="B48:H48"/>
    <mergeCell ref="I48:M48"/>
    <mergeCell ref="C49:D49"/>
    <mergeCell ref="F49:H49"/>
    <mergeCell ref="K49:M49"/>
    <mergeCell ref="F50:H50"/>
    <mergeCell ref="K50:M50"/>
    <mergeCell ref="F51:H51"/>
    <mergeCell ref="K51:M51"/>
    <mergeCell ref="F52:H52"/>
    <mergeCell ref="K52:M52"/>
    <mergeCell ref="C53:D53"/>
    <mergeCell ref="F53:H53"/>
    <mergeCell ref="K53:M53"/>
    <mergeCell ref="F54:H54"/>
    <mergeCell ref="K54:M54"/>
    <mergeCell ref="F55:H55"/>
    <mergeCell ref="K55:M55"/>
    <mergeCell ref="F56:H56"/>
    <mergeCell ref="K56:M56"/>
    <mergeCell ref="F57:H57"/>
    <mergeCell ref="K57:M57"/>
    <mergeCell ref="F58:H58"/>
    <mergeCell ref="K58:M58"/>
    <mergeCell ref="C59:D59"/>
    <mergeCell ref="F59:H59"/>
    <mergeCell ref="K59:M59"/>
    <mergeCell ref="C60:D60"/>
    <mergeCell ref="F60:H60"/>
    <mergeCell ref="K60:M60"/>
    <mergeCell ref="C61:D61"/>
    <mergeCell ref="F61:H61"/>
    <mergeCell ref="K61:M61"/>
    <mergeCell ref="C62:D62"/>
    <mergeCell ref="F62:H62"/>
    <mergeCell ref="K62:M62"/>
    <mergeCell ref="C63:D63"/>
    <mergeCell ref="F63:H63"/>
    <mergeCell ref="K63:M63"/>
    <mergeCell ref="A64:M64"/>
    <mergeCell ref="A66:M66"/>
    <mergeCell ref="A67:M67"/>
    <mergeCell ref="A68:M68"/>
    <mergeCell ref="A69:B69"/>
    <mergeCell ref="C69:M69"/>
    <mergeCell ref="A70:B70"/>
    <mergeCell ref="C70:G70"/>
    <mergeCell ref="H70:I70"/>
    <mergeCell ref="J70:M70"/>
    <mergeCell ref="A71:B71"/>
    <mergeCell ref="C71:G71"/>
    <mergeCell ref="H71:I71"/>
    <mergeCell ref="J71:M71"/>
    <mergeCell ref="A72:B72"/>
    <mergeCell ref="C72:M72"/>
    <mergeCell ref="C73:H73"/>
    <mergeCell ref="I73:J73"/>
    <mergeCell ref="C74:H74"/>
    <mergeCell ref="I74:J74"/>
    <mergeCell ref="C75:H75"/>
    <mergeCell ref="I75:J75"/>
    <mergeCell ref="C76:J76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9:H79"/>
    <mergeCell ref="I79:M79"/>
    <mergeCell ref="B80:H80"/>
    <mergeCell ref="I80:M80"/>
    <mergeCell ref="C81:D81"/>
    <mergeCell ref="F81:H81"/>
    <mergeCell ref="K81:M81"/>
    <mergeCell ref="F82:H82"/>
    <mergeCell ref="K82:M82"/>
    <mergeCell ref="F83:H83"/>
    <mergeCell ref="K83:M83"/>
    <mergeCell ref="F84:H84"/>
    <mergeCell ref="K84:M84"/>
    <mergeCell ref="F85:H85"/>
    <mergeCell ref="K85:M85"/>
    <mergeCell ref="F86:H86"/>
    <mergeCell ref="K86:M86"/>
    <mergeCell ref="F87:H87"/>
    <mergeCell ref="K87:M87"/>
    <mergeCell ref="F88:H88"/>
    <mergeCell ref="K88:M88"/>
    <mergeCell ref="F89:H89"/>
    <mergeCell ref="K89:M89"/>
    <mergeCell ref="F90:H90"/>
    <mergeCell ref="K90:M90"/>
    <mergeCell ref="C91:D91"/>
    <mergeCell ref="F91:H91"/>
    <mergeCell ref="K91:M91"/>
    <mergeCell ref="F92:H92"/>
    <mergeCell ref="K92:M92"/>
    <mergeCell ref="F93:H93"/>
    <mergeCell ref="K93:M93"/>
    <mergeCell ref="F94:H94"/>
    <mergeCell ref="K94:M94"/>
    <mergeCell ref="F95:H95"/>
    <mergeCell ref="K95:M95"/>
    <mergeCell ref="F96:H96"/>
    <mergeCell ref="K96:M96"/>
    <mergeCell ref="F97:H97"/>
    <mergeCell ref="K97:M97"/>
    <mergeCell ref="C98:D98"/>
    <mergeCell ref="F98:H98"/>
    <mergeCell ref="K98:M98"/>
    <mergeCell ref="F99:H99"/>
    <mergeCell ref="K99:M99"/>
    <mergeCell ref="F100:H100"/>
    <mergeCell ref="K100:M100"/>
    <mergeCell ref="C101:D101"/>
    <mergeCell ref="F101:H101"/>
    <mergeCell ref="K101:M101"/>
    <mergeCell ref="C102:D102"/>
    <mergeCell ref="F102:H102"/>
    <mergeCell ref="K102:M102"/>
    <mergeCell ref="C103:D103"/>
    <mergeCell ref="F103:H103"/>
    <mergeCell ref="K103:M103"/>
    <mergeCell ref="A104:M104"/>
    <mergeCell ref="A105:M105"/>
    <mergeCell ref="A106:M106"/>
    <mergeCell ref="A107:M107"/>
    <mergeCell ref="A108:B108"/>
    <mergeCell ref="C108:M108"/>
    <mergeCell ref="A109:B109"/>
    <mergeCell ref="C109:G109"/>
    <mergeCell ref="H109:I109"/>
    <mergeCell ref="J109:M109"/>
    <mergeCell ref="A110:B110"/>
    <mergeCell ref="C110:G110"/>
    <mergeCell ref="H110:I110"/>
    <mergeCell ref="J110:M110"/>
    <mergeCell ref="A111:B111"/>
    <mergeCell ref="C111:M111"/>
    <mergeCell ref="C112:H112"/>
    <mergeCell ref="I112:J112"/>
    <mergeCell ref="C113:H113"/>
    <mergeCell ref="I113:J113"/>
    <mergeCell ref="C114:H114"/>
    <mergeCell ref="I114:J114"/>
    <mergeCell ref="C115:J115"/>
    <mergeCell ref="B116:C116"/>
    <mergeCell ref="D116:E116"/>
    <mergeCell ref="F116:G116"/>
    <mergeCell ref="H116:I116"/>
    <mergeCell ref="J116:K116"/>
    <mergeCell ref="L116:M116"/>
    <mergeCell ref="B117:C117"/>
    <mergeCell ref="D117:E117"/>
    <mergeCell ref="F117:G117"/>
    <mergeCell ref="H117:I117"/>
    <mergeCell ref="J117:K117"/>
    <mergeCell ref="L117:M117"/>
    <mergeCell ref="B118:H118"/>
    <mergeCell ref="I118:M118"/>
    <mergeCell ref="B119:H119"/>
    <mergeCell ref="I119:M119"/>
    <mergeCell ref="C120:D120"/>
    <mergeCell ref="F120:H120"/>
    <mergeCell ref="K120:M120"/>
    <mergeCell ref="F121:H121"/>
    <mergeCell ref="K121:M121"/>
    <mergeCell ref="F122:H122"/>
    <mergeCell ref="K122:M122"/>
    <mergeCell ref="F123:H123"/>
    <mergeCell ref="K123:M123"/>
    <mergeCell ref="F124:H124"/>
    <mergeCell ref="K124:M124"/>
    <mergeCell ref="F125:H125"/>
    <mergeCell ref="K125:M125"/>
    <mergeCell ref="F126:H126"/>
    <mergeCell ref="K126:M126"/>
    <mergeCell ref="F127:H127"/>
    <mergeCell ref="K127:M127"/>
    <mergeCell ref="C128:D128"/>
    <mergeCell ref="F128:H128"/>
    <mergeCell ref="K128:M128"/>
    <mergeCell ref="F129:H129"/>
    <mergeCell ref="K129:M129"/>
    <mergeCell ref="F130:H130"/>
    <mergeCell ref="K130:M130"/>
    <mergeCell ref="F131:H131"/>
    <mergeCell ref="K131:M131"/>
    <mergeCell ref="F132:H132"/>
    <mergeCell ref="K132:M132"/>
    <mergeCell ref="F133:H133"/>
    <mergeCell ref="K133:M133"/>
    <mergeCell ref="F134:H134"/>
    <mergeCell ref="K134:M134"/>
    <mergeCell ref="C135:D135"/>
    <mergeCell ref="F135:H135"/>
    <mergeCell ref="K135:M135"/>
    <mergeCell ref="C136:D136"/>
    <mergeCell ref="F136:H136"/>
    <mergeCell ref="K136:M136"/>
    <mergeCell ref="C137:D137"/>
    <mergeCell ref="F137:H137"/>
    <mergeCell ref="K137:M137"/>
    <mergeCell ref="C138:D138"/>
    <mergeCell ref="F138:H138"/>
    <mergeCell ref="K138:M138"/>
    <mergeCell ref="C139:D139"/>
    <mergeCell ref="F139:H139"/>
    <mergeCell ref="K139:M139"/>
    <mergeCell ref="A140:M140"/>
    <mergeCell ref="A143:M143"/>
    <mergeCell ref="A144:M144"/>
    <mergeCell ref="A145:M145"/>
    <mergeCell ref="A146:B146"/>
    <mergeCell ref="C146:M146"/>
    <mergeCell ref="A147:B147"/>
    <mergeCell ref="C147:G147"/>
    <mergeCell ref="H147:I147"/>
    <mergeCell ref="J147:M147"/>
    <mergeCell ref="A148:B148"/>
    <mergeCell ref="C148:G148"/>
    <mergeCell ref="H148:I148"/>
    <mergeCell ref="J148:M148"/>
    <mergeCell ref="A149:B149"/>
    <mergeCell ref="C149:M149"/>
    <mergeCell ref="C150:H150"/>
    <mergeCell ref="I150:J150"/>
    <mergeCell ref="C151:H151"/>
    <mergeCell ref="I151:J151"/>
    <mergeCell ref="C152:H152"/>
    <mergeCell ref="I152:J152"/>
    <mergeCell ref="C153:J153"/>
    <mergeCell ref="B154:C154"/>
    <mergeCell ref="D154:E154"/>
    <mergeCell ref="F154:G154"/>
    <mergeCell ref="H154:I154"/>
    <mergeCell ref="J154:K154"/>
    <mergeCell ref="L154:M154"/>
    <mergeCell ref="B155:C155"/>
    <mergeCell ref="D155:E155"/>
    <mergeCell ref="F155:G155"/>
    <mergeCell ref="H155:I155"/>
    <mergeCell ref="J155:K155"/>
    <mergeCell ref="L155:M155"/>
    <mergeCell ref="B156:H156"/>
    <mergeCell ref="I156:M156"/>
    <mergeCell ref="B157:H157"/>
    <mergeCell ref="I157:M157"/>
    <mergeCell ref="C158:D158"/>
    <mergeCell ref="F158:H158"/>
    <mergeCell ref="K158:M158"/>
    <mergeCell ref="F159:H159"/>
    <mergeCell ref="K159:M159"/>
    <mergeCell ref="F160:H160"/>
    <mergeCell ref="K160:M160"/>
    <mergeCell ref="F161:H161"/>
    <mergeCell ref="K161:M161"/>
    <mergeCell ref="F162:H162"/>
    <mergeCell ref="K162:M162"/>
    <mergeCell ref="F163:H163"/>
    <mergeCell ref="K163:M163"/>
    <mergeCell ref="F164:H164"/>
    <mergeCell ref="K164:M164"/>
    <mergeCell ref="C165:D165"/>
    <mergeCell ref="F165:H165"/>
    <mergeCell ref="K165:M165"/>
    <mergeCell ref="F166:H166"/>
    <mergeCell ref="K166:M166"/>
    <mergeCell ref="F167:H167"/>
    <mergeCell ref="K167:M167"/>
    <mergeCell ref="F168:H168"/>
    <mergeCell ref="K168:M168"/>
    <mergeCell ref="F169:H169"/>
    <mergeCell ref="K169:M169"/>
    <mergeCell ref="C170:D170"/>
    <mergeCell ref="F170:H170"/>
    <mergeCell ref="K170:M170"/>
    <mergeCell ref="F171:H171"/>
    <mergeCell ref="K171:M171"/>
    <mergeCell ref="F172:H172"/>
    <mergeCell ref="K172:M172"/>
    <mergeCell ref="C173:D173"/>
    <mergeCell ref="F173:H173"/>
    <mergeCell ref="K173:M173"/>
    <mergeCell ref="C174:D174"/>
    <mergeCell ref="F174:H174"/>
    <mergeCell ref="K174:M174"/>
    <mergeCell ref="C175:D175"/>
    <mergeCell ref="F175:H175"/>
    <mergeCell ref="K175:M175"/>
    <mergeCell ref="A176:M176"/>
    <mergeCell ref="A180:M180"/>
    <mergeCell ref="A181:M181"/>
    <mergeCell ref="A182:M182"/>
    <mergeCell ref="A183:B183"/>
    <mergeCell ref="C183:M183"/>
    <mergeCell ref="A184:B184"/>
    <mergeCell ref="C184:G184"/>
    <mergeCell ref="H184:I184"/>
    <mergeCell ref="J184:M184"/>
    <mergeCell ref="A185:B185"/>
    <mergeCell ref="C185:G185"/>
    <mergeCell ref="H185:I185"/>
    <mergeCell ref="J185:M185"/>
    <mergeCell ref="A186:B186"/>
    <mergeCell ref="C186:M186"/>
    <mergeCell ref="C187:H187"/>
    <mergeCell ref="I187:J187"/>
    <mergeCell ref="C188:H188"/>
    <mergeCell ref="I188:J188"/>
    <mergeCell ref="C189:H189"/>
    <mergeCell ref="I189:J189"/>
    <mergeCell ref="C190:J190"/>
    <mergeCell ref="B191:C191"/>
    <mergeCell ref="D191:E191"/>
    <mergeCell ref="F191:G191"/>
    <mergeCell ref="H191:I191"/>
    <mergeCell ref="J191:K191"/>
    <mergeCell ref="L191:M191"/>
    <mergeCell ref="B192:C192"/>
    <mergeCell ref="D192:E192"/>
    <mergeCell ref="F192:G192"/>
    <mergeCell ref="H192:I192"/>
    <mergeCell ref="J192:K192"/>
    <mergeCell ref="L192:M192"/>
    <mergeCell ref="B193:H193"/>
    <mergeCell ref="I193:M193"/>
    <mergeCell ref="B194:H194"/>
    <mergeCell ref="I194:M194"/>
    <mergeCell ref="C195:D195"/>
    <mergeCell ref="F195:H195"/>
    <mergeCell ref="K195:M195"/>
    <mergeCell ref="F196:H196"/>
    <mergeCell ref="K196:M196"/>
    <mergeCell ref="F197:H197"/>
    <mergeCell ref="K197:M197"/>
    <mergeCell ref="F198:H198"/>
    <mergeCell ref="K198:M198"/>
    <mergeCell ref="F199:H199"/>
    <mergeCell ref="K199:M199"/>
    <mergeCell ref="F200:H200"/>
    <mergeCell ref="K200:M200"/>
    <mergeCell ref="C201:D201"/>
    <mergeCell ref="F201:H201"/>
    <mergeCell ref="K201:M201"/>
    <mergeCell ref="F202:H202"/>
    <mergeCell ref="K202:M202"/>
    <mergeCell ref="F203:H203"/>
    <mergeCell ref="K203:M203"/>
    <mergeCell ref="C204:D204"/>
    <mergeCell ref="F204:H204"/>
    <mergeCell ref="K204:M204"/>
    <mergeCell ref="F205:H205"/>
    <mergeCell ref="K205:M205"/>
    <mergeCell ref="F206:H206"/>
    <mergeCell ref="K206:M206"/>
    <mergeCell ref="C207:D207"/>
    <mergeCell ref="F207:H207"/>
    <mergeCell ref="K207:M207"/>
    <mergeCell ref="C208:D208"/>
    <mergeCell ref="F208:H208"/>
    <mergeCell ref="K208:M208"/>
    <mergeCell ref="C209:D209"/>
    <mergeCell ref="F209:H209"/>
    <mergeCell ref="K209:M209"/>
    <mergeCell ref="A210:M210"/>
    <mergeCell ref="A215:M215"/>
    <mergeCell ref="A216:M216"/>
    <mergeCell ref="A217:M217"/>
    <mergeCell ref="A218:B218"/>
    <mergeCell ref="C218:M218"/>
    <mergeCell ref="A219:B219"/>
    <mergeCell ref="C219:G219"/>
    <mergeCell ref="H219:I219"/>
    <mergeCell ref="J219:M219"/>
    <mergeCell ref="A220:B220"/>
    <mergeCell ref="C220:G220"/>
    <mergeCell ref="H220:I220"/>
    <mergeCell ref="J220:M220"/>
    <mergeCell ref="A221:B221"/>
    <mergeCell ref="C221:M221"/>
    <mergeCell ref="C222:H222"/>
    <mergeCell ref="I222:J222"/>
    <mergeCell ref="C223:H223"/>
    <mergeCell ref="I223:J223"/>
    <mergeCell ref="C224:H224"/>
    <mergeCell ref="I224:J224"/>
    <mergeCell ref="C225:J225"/>
    <mergeCell ref="B226:C226"/>
    <mergeCell ref="D226:E226"/>
    <mergeCell ref="F226:G226"/>
    <mergeCell ref="H226:I226"/>
    <mergeCell ref="J226:K226"/>
    <mergeCell ref="L226:M226"/>
    <mergeCell ref="B227:C227"/>
    <mergeCell ref="D227:E227"/>
    <mergeCell ref="F227:G227"/>
    <mergeCell ref="H227:I227"/>
    <mergeCell ref="J227:K227"/>
    <mergeCell ref="L227:M227"/>
    <mergeCell ref="B228:H228"/>
    <mergeCell ref="I228:M228"/>
    <mergeCell ref="B229:H229"/>
    <mergeCell ref="I229:M229"/>
    <mergeCell ref="C230:D230"/>
    <mergeCell ref="F230:H230"/>
    <mergeCell ref="K230:M230"/>
    <mergeCell ref="F231:H231"/>
    <mergeCell ref="K231:M231"/>
    <mergeCell ref="F232:H232"/>
    <mergeCell ref="K232:M232"/>
    <mergeCell ref="F233:H233"/>
    <mergeCell ref="K233:M233"/>
    <mergeCell ref="F234:H234"/>
    <mergeCell ref="K234:M234"/>
    <mergeCell ref="F235:H235"/>
    <mergeCell ref="K235:M235"/>
    <mergeCell ref="F236:H236"/>
    <mergeCell ref="K236:M236"/>
    <mergeCell ref="F237:H237"/>
    <mergeCell ref="K237:M237"/>
    <mergeCell ref="F238:H238"/>
    <mergeCell ref="K238:M238"/>
    <mergeCell ref="C239:D239"/>
    <mergeCell ref="F239:H239"/>
    <mergeCell ref="K239:M239"/>
    <mergeCell ref="C240:D240"/>
    <mergeCell ref="F240:H240"/>
    <mergeCell ref="K240:M240"/>
    <mergeCell ref="C241:D241"/>
    <mergeCell ref="F241:H241"/>
    <mergeCell ref="K241:M241"/>
    <mergeCell ref="C242:D242"/>
    <mergeCell ref="F242:H242"/>
    <mergeCell ref="K242:M242"/>
    <mergeCell ref="C243:D243"/>
    <mergeCell ref="F243:H243"/>
    <mergeCell ref="K243:M243"/>
    <mergeCell ref="A244:M244"/>
    <mergeCell ref="A246:M246"/>
    <mergeCell ref="A247:M247"/>
    <mergeCell ref="A248:M248"/>
    <mergeCell ref="A249:B249"/>
    <mergeCell ref="C249:M249"/>
    <mergeCell ref="A250:B250"/>
    <mergeCell ref="C250:G250"/>
    <mergeCell ref="H250:I250"/>
    <mergeCell ref="J250:M250"/>
    <mergeCell ref="A251:B251"/>
    <mergeCell ref="C251:G251"/>
    <mergeCell ref="H251:I251"/>
    <mergeCell ref="J251:M251"/>
    <mergeCell ref="A252:B252"/>
    <mergeCell ref="C252:M252"/>
    <mergeCell ref="C253:H253"/>
    <mergeCell ref="I253:J253"/>
    <mergeCell ref="C254:H254"/>
    <mergeCell ref="I254:J254"/>
    <mergeCell ref="C255:H255"/>
    <mergeCell ref="I255:J255"/>
    <mergeCell ref="C256:J256"/>
    <mergeCell ref="B257:C257"/>
    <mergeCell ref="D257:E257"/>
    <mergeCell ref="F257:G257"/>
    <mergeCell ref="H257:I257"/>
    <mergeCell ref="J257:K257"/>
    <mergeCell ref="L257:M257"/>
    <mergeCell ref="B258:C258"/>
    <mergeCell ref="D258:E258"/>
    <mergeCell ref="F258:G258"/>
    <mergeCell ref="H258:I258"/>
    <mergeCell ref="J258:K258"/>
    <mergeCell ref="L258:M258"/>
    <mergeCell ref="B259:H259"/>
    <mergeCell ref="I259:M259"/>
    <mergeCell ref="B260:H260"/>
    <mergeCell ref="I260:M260"/>
    <mergeCell ref="C261:D261"/>
    <mergeCell ref="F261:H261"/>
    <mergeCell ref="K261:M261"/>
    <mergeCell ref="F262:H262"/>
    <mergeCell ref="K262:M262"/>
    <mergeCell ref="F263:H263"/>
    <mergeCell ref="K263:M263"/>
    <mergeCell ref="F264:H264"/>
    <mergeCell ref="K264:M264"/>
    <mergeCell ref="F265:H265"/>
    <mergeCell ref="K265:M265"/>
    <mergeCell ref="F266:H266"/>
    <mergeCell ref="K266:M266"/>
    <mergeCell ref="F267:H267"/>
    <mergeCell ref="K267:M267"/>
    <mergeCell ref="F268:H268"/>
    <mergeCell ref="K268:M268"/>
    <mergeCell ref="F269:H269"/>
    <mergeCell ref="K269:M269"/>
    <mergeCell ref="F270:H270"/>
    <mergeCell ref="K270:M270"/>
    <mergeCell ref="F271:H271"/>
    <mergeCell ref="K271:M271"/>
    <mergeCell ref="F272:H272"/>
    <mergeCell ref="K272:M272"/>
    <mergeCell ref="F273:H273"/>
    <mergeCell ref="K273:M273"/>
    <mergeCell ref="F274:H274"/>
    <mergeCell ref="K274:M274"/>
    <mergeCell ref="F275:H275"/>
    <mergeCell ref="K275:M275"/>
    <mergeCell ref="F276:H276"/>
    <mergeCell ref="K276:M276"/>
    <mergeCell ref="F277:H277"/>
    <mergeCell ref="K277:M277"/>
    <mergeCell ref="F278:H278"/>
    <mergeCell ref="K278:M278"/>
    <mergeCell ref="F279:H279"/>
    <mergeCell ref="K279:M279"/>
    <mergeCell ref="F280:H280"/>
    <mergeCell ref="K280:M280"/>
    <mergeCell ref="F281:H281"/>
    <mergeCell ref="K281:M281"/>
    <mergeCell ref="F282:H282"/>
    <mergeCell ref="K282:M282"/>
    <mergeCell ref="F283:H283"/>
    <mergeCell ref="K283:M283"/>
    <mergeCell ref="F284:H284"/>
    <mergeCell ref="K284:M284"/>
    <mergeCell ref="F285:H285"/>
    <mergeCell ref="K285:M285"/>
    <mergeCell ref="F286:H286"/>
    <mergeCell ref="K286:M286"/>
    <mergeCell ref="F287:H287"/>
    <mergeCell ref="K287:M287"/>
    <mergeCell ref="F288:H288"/>
    <mergeCell ref="K288:M288"/>
    <mergeCell ref="F289:H289"/>
    <mergeCell ref="K289:M289"/>
    <mergeCell ref="F290:H290"/>
    <mergeCell ref="K290:M290"/>
    <mergeCell ref="F291:H291"/>
    <mergeCell ref="K291:M291"/>
    <mergeCell ref="F292:H292"/>
    <mergeCell ref="K292:M292"/>
    <mergeCell ref="F293:H293"/>
    <mergeCell ref="K293:M293"/>
    <mergeCell ref="C294:D294"/>
    <mergeCell ref="F294:H294"/>
    <mergeCell ref="K294:M294"/>
    <mergeCell ref="C295:D295"/>
    <mergeCell ref="F295:H295"/>
    <mergeCell ref="K295:M295"/>
    <mergeCell ref="C296:D296"/>
    <mergeCell ref="F296:H296"/>
    <mergeCell ref="K296:M296"/>
    <mergeCell ref="C297:D297"/>
    <mergeCell ref="F297:H297"/>
    <mergeCell ref="K297:M297"/>
    <mergeCell ref="F298:H298"/>
    <mergeCell ref="K298:M298"/>
    <mergeCell ref="F299:H299"/>
    <mergeCell ref="K299:M299"/>
    <mergeCell ref="A300:M300"/>
    <mergeCell ref="A14:A15"/>
    <mergeCell ref="A16:A30"/>
    <mergeCell ref="A45:A46"/>
    <mergeCell ref="A47:A48"/>
    <mergeCell ref="A49:A63"/>
    <mergeCell ref="A77:A78"/>
    <mergeCell ref="A79:A80"/>
    <mergeCell ref="A81:A103"/>
    <mergeCell ref="A116:A117"/>
    <mergeCell ref="A118:A119"/>
    <mergeCell ref="A120:A139"/>
    <mergeCell ref="A154:A155"/>
    <mergeCell ref="A156:A157"/>
    <mergeCell ref="A158:A175"/>
    <mergeCell ref="A191:A192"/>
    <mergeCell ref="A193:A194"/>
    <mergeCell ref="A195:A209"/>
    <mergeCell ref="A226:A227"/>
    <mergeCell ref="A228:A229"/>
    <mergeCell ref="A230:A243"/>
    <mergeCell ref="A257:A258"/>
    <mergeCell ref="A259:A260"/>
    <mergeCell ref="A261:A299"/>
    <mergeCell ref="B17:B25"/>
    <mergeCell ref="B26:B29"/>
    <mergeCell ref="B50:B58"/>
    <mergeCell ref="B59:B62"/>
    <mergeCell ref="B82:B97"/>
    <mergeCell ref="B98:B102"/>
    <mergeCell ref="B121:B134"/>
    <mergeCell ref="B135:B138"/>
    <mergeCell ref="B159:B169"/>
    <mergeCell ref="B170:B174"/>
    <mergeCell ref="B196:B203"/>
    <mergeCell ref="B204:B208"/>
    <mergeCell ref="B231:B238"/>
    <mergeCell ref="B239:B242"/>
    <mergeCell ref="B262:B293"/>
    <mergeCell ref="B294:B297"/>
    <mergeCell ref="B298:B299"/>
    <mergeCell ref="C298:C299"/>
    <mergeCell ref="I17:I19"/>
    <mergeCell ref="I21:I22"/>
    <mergeCell ref="I23:I25"/>
    <mergeCell ref="I50:I52"/>
    <mergeCell ref="I54:I55"/>
    <mergeCell ref="I56:I58"/>
    <mergeCell ref="I82:I86"/>
    <mergeCell ref="I87:I90"/>
    <mergeCell ref="I92:I97"/>
    <mergeCell ref="I99:I100"/>
    <mergeCell ref="I121:I124"/>
    <mergeCell ref="I125:I127"/>
    <mergeCell ref="I129:I134"/>
    <mergeCell ref="I159:I162"/>
    <mergeCell ref="I163:I164"/>
    <mergeCell ref="I166:I169"/>
    <mergeCell ref="I171:I172"/>
    <mergeCell ref="I196:I198"/>
    <mergeCell ref="I199:I200"/>
    <mergeCell ref="I202:I203"/>
    <mergeCell ref="I205:I206"/>
    <mergeCell ref="I231:I232"/>
    <mergeCell ref="I233:I234"/>
    <mergeCell ref="I235:I236"/>
    <mergeCell ref="I237:I238"/>
    <mergeCell ref="I262:I269"/>
    <mergeCell ref="I270:I277"/>
    <mergeCell ref="I278:I285"/>
    <mergeCell ref="I286:I293"/>
    <mergeCell ref="I298:I299"/>
    <mergeCell ref="A8:B11"/>
    <mergeCell ref="K8:M11"/>
    <mergeCell ref="C17:D19"/>
    <mergeCell ref="C21:D22"/>
    <mergeCell ref="C23:D25"/>
    <mergeCell ref="A41:B44"/>
    <mergeCell ref="K41:M44"/>
    <mergeCell ref="C50:D52"/>
    <mergeCell ref="C54:D55"/>
    <mergeCell ref="C56:D58"/>
    <mergeCell ref="A73:B76"/>
    <mergeCell ref="K73:M76"/>
    <mergeCell ref="C82:D86"/>
    <mergeCell ref="C87:D90"/>
    <mergeCell ref="C92:D97"/>
    <mergeCell ref="C99:D100"/>
    <mergeCell ref="A112:B115"/>
    <mergeCell ref="K112:M115"/>
    <mergeCell ref="C121:D124"/>
    <mergeCell ref="C125:D127"/>
    <mergeCell ref="C129:D134"/>
    <mergeCell ref="A150:B153"/>
    <mergeCell ref="K150:M153"/>
    <mergeCell ref="C159:D162"/>
    <mergeCell ref="C163:D164"/>
    <mergeCell ref="C166:D169"/>
    <mergeCell ref="C171:D172"/>
    <mergeCell ref="A187:B190"/>
    <mergeCell ref="K187:M190"/>
    <mergeCell ref="C196:D198"/>
    <mergeCell ref="C199:D200"/>
    <mergeCell ref="C202:D203"/>
    <mergeCell ref="C205:D206"/>
    <mergeCell ref="A222:B225"/>
    <mergeCell ref="K222:M225"/>
    <mergeCell ref="C231:D232"/>
    <mergeCell ref="C233:D234"/>
    <mergeCell ref="C235:D236"/>
    <mergeCell ref="C237:D238"/>
    <mergeCell ref="A253:B256"/>
    <mergeCell ref="K253:M256"/>
    <mergeCell ref="C262:D269"/>
    <mergeCell ref="C270:D277"/>
    <mergeCell ref="C278:D285"/>
    <mergeCell ref="C286:D29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4">
      <selection activeCell="K13" sqref="K13"/>
    </sheetView>
  </sheetViews>
  <sheetFormatPr defaultColWidth="9.00390625" defaultRowHeight="15"/>
  <cols>
    <col min="1" max="1" width="15.57421875" style="0" customWidth="1"/>
    <col min="2" max="2" width="10.140625" style="140" customWidth="1"/>
    <col min="3" max="3" width="39.28125" style="0" customWidth="1"/>
    <col min="4" max="9" width="11.57421875" style="0" customWidth="1"/>
    <col min="10" max="10" width="8.00390625" style="0" customWidth="1"/>
    <col min="11" max="11" width="7.140625" style="0" customWidth="1"/>
    <col min="12" max="12" width="7.8515625" style="0" customWidth="1"/>
    <col min="19" max="19" width="13.8515625" style="0" customWidth="1"/>
  </cols>
  <sheetData>
    <row r="1" spans="1:19" ht="13.5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18.75">
      <c r="A2" s="129" t="s">
        <v>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3.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28" t="s">
        <v>3</v>
      </c>
      <c r="L3" s="128"/>
      <c r="M3" s="128"/>
      <c r="N3" s="128"/>
      <c r="O3" s="128"/>
      <c r="P3" s="128"/>
      <c r="Q3" s="128"/>
      <c r="R3" s="128"/>
      <c r="S3" s="128"/>
    </row>
    <row r="4" spans="1:19" s="127" customFormat="1" ht="29.25" customHeight="1">
      <c r="A4" s="150" t="s">
        <v>54</v>
      </c>
      <c r="B4" s="150"/>
      <c r="C4" s="150"/>
      <c r="D4" s="151" t="s">
        <v>55</v>
      </c>
      <c r="E4" s="151" t="s">
        <v>56</v>
      </c>
      <c r="F4" s="151" t="s">
        <v>57</v>
      </c>
      <c r="G4" s="151" t="s">
        <v>58</v>
      </c>
      <c r="H4" s="151" t="s">
        <v>59</v>
      </c>
      <c r="I4" s="151" t="s">
        <v>60</v>
      </c>
      <c r="J4" s="150" t="s">
        <v>61</v>
      </c>
      <c r="K4" s="150"/>
      <c r="L4" s="150" t="s">
        <v>62</v>
      </c>
      <c r="M4" s="150" t="s">
        <v>63</v>
      </c>
      <c r="N4" s="150"/>
      <c r="O4" s="150"/>
      <c r="P4" s="150"/>
      <c r="Q4" s="150"/>
      <c r="R4" s="150" t="s">
        <v>64</v>
      </c>
      <c r="S4" s="150" t="s">
        <v>65</v>
      </c>
    </row>
    <row r="5" spans="1:19" s="127" customFormat="1" ht="34.5" customHeight="1">
      <c r="A5" s="150" t="s">
        <v>66</v>
      </c>
      <c r="B5" s="139" t="s">
        <v>67</v>
      </c>
      <c r="C5" s="139" t="s">
        <v>68</v>
      </c>
      <c r="D5" s="152"/>
      <c r="E5" s="152"/>
      <c r="F5" s="152"/>
      <c r="G5" s="152"/>
      <c r="H5" s="152"/>
      <c r="I5" s="152"/>
      <c r="J5" s="150" t="s">
        <v>69</v>
      </c>
      <c r="K5" s="150" t="s">
        <v>70</v>
      </c>
      <c r="L5" s="150"/>
      <c r="M5" s="150" t="s">
        <v>71</v>
      </c>
      <c r="N5" s="150" t="s">
        <v>72</v>
      </c>
      <c r="O5" s="150" t="s">
        <v>73</v>
      </c>
      <c r="P5" s="150" t="s">
        <v>74</v>
      </c>
      <c r="Q5" s="150" t="s">
        <v>75</v>
      </c>
      <c r="R5" s="150"/>
      <c r="S5" s="150"/>
    </row>
    <row r="6" spans="1:19" ht="13.5">
      <c r="A6" s="153"/>
      <c r="B6" s="131"/>
      <c r="C6" s="153"/>
      <c r="D6" s="153">
        <v>1245.88</v>
      </c>
      <c r="E6" s="153">
        <v>0</v>
      </c>
      <c r="F6" s="153">
        <v>1245.88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ht="13.5">
      <c r="A7" s="153" t="s">
        <v>76</v>
      </c>
      <c r="B7" s="131"/>
      <c r="C7" s="153" t="s">
        <v>77</v>
      </c>
      <c r="D7" s="153">
        <v>1245.88</v>
      </c>
      <c r="E7" s="153">
        <v>0</v>
      </c>
      <c r="F7" s="153">
        <v>1245.88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ht="13.5">
      <c r="A8" s="153" t="s">
        <v>78</v>
      </c>
      <c r="B8" s="131"/>
      <c r="C8" s="153" t="s">
        <v>79</v>
      </c>
      <c r="D8" s="153">
        <v>1014.76</v>
      </c>
      <c r="E8" s="153">
        <v>0</v>
      </c>
      <c r="F8" s="153">
        <v>1014.76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spans="1:19" ht="13.5">
      <c r="A9" s="153" t="s">
        <v>80</v>
      </c>
      <c r="B9" s="131"/>
      <c r="C9" s="153" t="s">
        <v>81</v>
      </c>
      <c r="D9" s="153">
        <v>1014.76</v>
      </c>
      <c r="E9" s="153">
        <v>0</v>
      </c>
      <c r="F9" s="153">
        <v>1014.76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1:19" ht="13.5">
      <c r="A10" s="153" t="s">
        <v>82</v>
      </c>
      <c r="B10" s="131" t="s">
        <v>76</v>
      </c>
      <c r="C10" s="153" t="s">
        <v>83</v>
      </c>
      <c r="D10" s="153">
        <v>696.2</v>
      </c>
      <c r="E10" s="153">
        <v>0</v>
      </c>
      <c r="F10" s="153">
        <v>696.2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</row>
    <row r="11" spans="1:19" ht="13.5">
      <c r="A11" s="153" t="s">
        <v>84</v>
      </c>
      <c r="B11" s="131" t="s">
        <v>76</v>
      </c>
      <c r="C11" s="153" t="s">
        <v>85</v>
      </c>
      <c r="D11" s="153">
        <v>47.89</v>
      </c>
      <c r="E11" s="153">
        <v>0</v>
      </c>
      <c r="F11" s="153">
        <v>47.89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</row>
    <row r="12" spans="1:19" ht="13.5">
      <c r="A12" s="153" t="s">
        <v>86</v>
      </c>
      <c r="B12" s="131" t="s">
        <v>76</v>
      </c>
      <c r="C12" s="153" t="s">
        <v>87</v>
      </c>
      <c r="D12" s="153">
        <v>12</v>
      </c>
      <c r="E12" s="153">
        <v>0</v>
      </c>
      <c r="F12" s="153">
        <v>12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</row>
    <row r="13" spans="1:19" ht="13.5">
      <c r="A13" s="153" t="s">
        <v>88</v>
      </c>
      <c r="B13" s="131" t="s">
        <v>76</v>
      </c>
      <c r="C13" s="153" t="s">
        <v>89</v>
      </c>
      <c r="D13" s="153">
        <v>40</v>
      </c>
      <c r="E13" s="153">
        <v>0</v>
      </c>
      <c r="F13" s="153">
        <v>40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</row>
    <row r="14" spans="1:19" ht="13.5">
      <c r="A14" s="153" t="s">
        <v>90</v>
      </c>
      <c r="B14" s="131" t="s">
        <v>76</v>
      </c>
      <c r="C14" s="153" t="s">
        <v>91</v>
      </c>
      <c r="D14" s="153">
        <v>41.5</v>
      </c>
      <c r="E14" s="153">
        <v>0</v>
      </c>
      <c r="F14" s="153">
        <v>41.5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</row>
    <row r="15" spans="1:19" ht="13.5">
      <c r="A15" s="153" t="s">
        <v>92</v>
      </c>
      <c r="B15" s="131" t="s">
        <v>76</v>
      </c>
      <c r="C15" s="153" t="s">
        <v>93</v>
      </c>
      <c r="D15" s="153">
        <v>30</v>
      </c>
      <c r="E15" s="153">
        <v>0</v>
      </c>
      <c r="F15" s="153">
        <v>30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</row>
    <row r="16" spans="1:19" ht="13.5">
      <c r="A16" s="153" t="s">
        <v>94</v>
      </c>
      <c r="B16" s="131" t="s">
        <v>76</v>
      </c>
      <c r="C16" s="153" t="s">
        <v>95</v>
      </c>
      <c r="D16" s="153">
        <v>10</v>
      </c>
      <c r="E16" s="153">
        <v>0</v>
      </c>
      <c r="F16" s="153">
        <v>10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</row>
    <row r="17" spans="1:19" ht="13.5">
      <c r="A17" s="153" t="s">
        <v>96</v>
      </c>
      <c r="B17" s="131" t="s">
        <v>76</v>
      </c>
      <c r="C17" s="153" t="s">
        <v>97</v>
      </c>
      <c r="D17" s="153">
        <v>10.5</v>
      </c>
      <c r="E17" s="153">
        <v>0</v>
      </c>
      <c r="F17" s="153">
        <v>10.5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1:19" ht="13.5">
      <c r="A18" s="153" t="s">
        <v>98</v>
      </c>
      <c r="B18" s="131" t="s">
        <v>76</v>
      </c>
      <c r="C18" s="153" t="s">
        <v>99</v>
      </c>
      <c r="D18" s="153">
        <v>126.67</v>
      </c>
      <c r="E18" s="153">
        <v>0</v>
      </c>
      <c r="F18" s="153">
        <v>126.67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13.5">
      <c r="A19" s="153" t="s">
        <v>100</v>
      </c>
      <c r="B19" s="131"/>
      <c r="C19" s="153" t="s">
        <v>101</v>
      </c>
      <c r="D19" s="153">
        <v>105.34</v>
      </c>
      <c r="E19" s="153">
        <v>0</v>
      </c>
      <c r="F19" s="153">
        <v>105.34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ht="13.5">
      <c r="A20" s="153" t="s">
        <v>102</v>
      </c>
      <c r="B20" s="131"/>
      <c r="C20" s="153" t="s">
        <v>103</v>
      </c>
      <c r="D20" s="153">
        <v>100.95</v>
      </c>
      <c r="E20" s="153">
        <v>0</v>
      </c>
      <c r="F20" s="153">
        <v>100.95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ht="13.5">
      <c r="A21" s="153" t="s">
        <v>104</v>
      </c>
      <c r="B21" s="131" t="s">
        <v>76</v>
      </c>
      <c r="C21" s="153" t="s">
        <v>105</v>
      </c>
      <c r="D21" s="153">
        <v>100.95</v>
      </c>
      <c r="E21" s="153">
        <v>0</v>
      </c>
      <c r="F21" s="153">
        <v>100.95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ht="13.5">
      <c r="A22" s="153" t="s">
        <v>106</v>
      </c>
      <c r="B22" s="131"/>
      <c r="C22" s="153" t="s">
        <v>107</v>
      </c>
      <c r="D22" s="153">
        <v>4.39</v>
      </c>
      <c r="E22" s="153">
        <v>0</v>
      </c>
      <c r="F22" s="153">
        <v>4.39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ht="13.5">
      <c r="A23" s="153" t="s">
        <v>108</v>
      </c>
      <c r="B23" s="131" t="s">
        <v>76</v>
      </c>
      <c r="C23" s="153" t="s">
        <v>109</v>
      </c>
      <c r="D23" s="153">
        <v>4.39</v>
      </c>
      <c r="E23" s="153">
        <v>0</v>
      </c>
      <c r="F23" s="153">
        <v>4.39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ht="13.5">
      <c r="A24" s="153" t="s">
        <v>110</v>
      </c>
      <c r="B24" s="131"/>
      <c r="C24" s="153" t="s">
        <v>111</v>
      </c>
      <c r="D24" s="153">
        <v>50.04</v>
      </c>
      <c r="E24" s="153">
        <v>0</v>
      </c>
      <c r="F24" s="153">
        <v>50.04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ht="13.5">
      <c r="A25" s="153" t="s">
        <v>112</v>
      </c>
      <c r="B25" s="131"/>
      <c r="C25" s="153" t="s">
        <v>113</v>
      </c>
      <c r="D25" s="153">
        <v>50.04</v>
      </c>
      <c r="E25" s="153">
        <v>0</v>
      </c>
      <c r="F25" s="153">
        <v>50.04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</row>
    <row r="26" spans="1:19" ht="13.5">
      <c r="A26" s="153" t="s">
        <v>114</v>
      </c>
      <c r="B26" s="131" t="s">
        <v>76</v>
      </c>
      <c r="C26" s="153" t="s">
        <v>115</v>
      </c>
      <c r="D26" s="153">
        <v>34.65</v>
      </c>
      <c r="E26" s="153">
        <v>0</v>
      </c>
      <c r="F26" s="153">
        <v>34.65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</row>
    <row r="27" spans="1:19" ht="13.5">
      <c r="A27" s="153" t="s">
        <v>116</v>
      </c>
      <c r="B27" s="131" t="s">
        <v>76</v>
      </c>
      <c r="C27" s="153" t="s">
        <v>117</v>
      </c>
      <c r="D27" s="153">
        <v>6.38</v>
      </c>
      <c r="E27" s="153">
        <v>0</v>
      </c>
      <c r="F27" s="153">
        <v>6.38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</row>
    <row r="28" spans="1:19" ht="13.5">
      <c r="A28" s="153" t="s">
        <v>118</v>
      </c>
      <c r="B28" s="131" t="s">
        <v>76</v>
      </c>
      <c r="C28" s="153" t="s">
        <v>119</v>
      </c>
      <c r="D28" s="153">
        <v>7.67</v>
      </c>
      <c r="E28" s="153">
        <v>0</v>
      </c>
      <c r="F28" s="153">
        <v>7.67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</row>
    <row r="29" spans="1:19" ht="13.5">
      <c r="A29" s="153" t="s">
        <v>120</v>
      </c>
      <c r="B29" s="131" t="s">
        <v>76</v>
      </c>
      <c r="C29" s="153" t="s">
        <v>121</v>
      </c>
      <c r="D29" s="153">
        <v>1.35</v>
      </c>
      <c r="E29" s="153">
        <v>0</v>
      </c>
      <c r="F29" s="153">
        <v>1.35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</row>
    <row r="30" spans="1:19" ht="13.5">
      <c r="A30" s="153" t="s">
        <v>122</v>
      </c>
      <c r="B30" s="131"/>
      <c r="C30" s="153" t="s">
        <v>123</v>
      </c>
      <c r="D30" s="153">
        <v>75.74</v>
      </c>
      <c r="E30" s="153">
        <v>0</v>
      </c>
      <c r="F30" s="153">
        <v>75.74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</row>
    <row r="31" spans="1:19" ht="13.5">
      <c r="A31" s="153" t="s">
        <v>124</v>
      </c>
      <c r="B31" s="131"/>
      <c r="C31" s="153" t="s">
        <v>125</v>
      </c>
      <c r="D31" s="153">
        <v>75.74</v>
      </c>
      <c r="E31" s="153">
        <v>0</v>
      </c>
      <c r="F31" s="153">
        <v>75.74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</row>
    <row r="32" spans="1:19" ht="13.5">
      <c r="A32" s="153" t="s">
        <v>126</v>
      </c>
      <c r="B32" s="131" t="s">
        <v>76</v>
      </c>
      <c r="C32" s="153" t="s">
        <v>127</v>
      </c>
      <c r="D32" s="153">
        <v>75.74</v>
      </c>
      <c r="E32" s="153">
        <v>0</v>
      </c>
      <c r="F32" s="153">
        <v>75.74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</sheetData>
  <sheetProtection/>
  <mergeCells count="16">
    <mergeCell ref="A1:S1"/>
    <mergeCell ref="A2:S2"/>
    <mergeCell ref="A3:J3"/>
    <mergeCell ref="K3:S3"/>
    <mergeCell ref="A4:C4"/>
    <mergeCell ref="J4:K4"/>
    <mergeCell ref="M4:Q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19" sqref="E19:F19"/>
    </sheetView>
  </sheetViews>
  <sheetFormatPr defaultColWidth="9.00390625" defaultRowHeight="15"/>
  <cols>
    <col min="1" max="1" width="14.8515625" style="0" customWidth="1"/>
    <col min="2" max="2" width="12.140625" style="140" customWidth="1"/>
    <col min="3" max="3" width="37.7109375" style="0" customWidth="1"/>
    <col min="5" max="6" width="11.421875" style="142" customWidth="1"/>
    <col min="7" max="7" width="13.28125" style="0" customWidth="1"/>
    <col min="8" max="8" width="19.28125" style="0" customWidth="1"/>
  </cols>
  <sheetData>
    <row r="1" spans="1:8" ht="13.5">
      <c r="A1" s="128" t="s">
        <v>128</v>
      </c>
      <c r="B1" s="128"/>
      <c r="C1" s="128"/>
      <c r="D1" s="128"/>
      <c r="E1" s="128"/>
      <c r="F1" s="128"/>
      <c r="G1" s="128"/>
      <c r="H1" s="128"/>
    </row>
    <row r="2" spans="1:8" ht="18.75">
      <c r="A2" s="129" t="s">
        <v>129</v>
      </c>
      <c r="B2" s="129"/>
      <c r="C2" s="129"/>
      <c r="D2" s="129"/>
      <c r="E2" s="129"/>
      <c r="F2" s="129"/>
      <c r="G2" s="129"/>
      <c r="H2" s="129"/>
    </row>
    <row r="3" spans="1:8" ht="13.5">
      <c r="A3" s="130" t="s">
        <v>2</v>
      </c>
      <c r="B3" s="130"/>
      <c r="C3" s="130"/>
      <c r="D3" s="130"/>
      <c r="E3" s="128" t="s">
        <v>3</v>
      </c>
      <c r="F3" s="128"/>
      <c r="G3" s="128"/>
      <c r="H3" s="128"/>
    </row>
    <row r="4" spans="1:8" ht="22.5" customHeight="1">
      <c r="A4" s="131" t="s">
        <v>130</v>
      </c>
      <c r="B4" s="131"/>
      <c r="C4" s="131"/>
      <c r="D4" s="131" t="s">
        <v>55</v>
      </c>
      <c r="E4" s="143" t="s">
        <v>131</v>
      </c>
      <c r="F4" s="143" t="s">
        <v>132</v>
      </c>
      <c r="G4" s="131" t="s">
        <v>133</v>
      </c>
      <c r="H4" s="131" t="s">
        <v>134</v>
      </c>
    </row>
    <row r="5" spans="1:8" s="127" customFormat="1" ht="26.25" customHeight="1">
      <c r="A5" s="139" t="s">
        <v>66</v>
      </c>
      <c r="B5" s="139" t="s">
        <v>67</v>
      </c>
      <c r="C5" s="139" t="s">
        <v>68</v>
      </c>
      <c r="D5" s="131"/>
      <c r="E5" s="143"/>
      <c r="F5" s="143"/>
      <c r="G5" s="131"/>
      <c r="H5" s="131"/>
    </row>
    <row r="6" spans="1:8" ht="13.5">
      <c r="A6" s="133"/>
      <c r="B6" s="131"/>
      <c r="C6" s="133"/>
      <c r="D6" s="133"/>
      <c r="E6" s="141"/>
      <c r="F6" s="141"/>
      <c r="G6" s="133"/>
      <c r="H6" s="133"/>
    </row>
    <row r="7" spans="1:8" ht="13.5">
      <c r="A7" s="133"/>
      <c r="B7" s="131"/>
      <c r="C7" s="133" t="s">
        <v>55</v>
      </c>
      <c r="D7" s="133">
        <v>1245.88</v>
      </c>
      <c r="E7" s="141">
        <v>1051.73</v>
      </c>
      <c r="F7" s="141">
        <v>194.1468</v>
      </c>
      <c r="G7" s="133">
        <v>0</v>
      </c>
      <c r="H7" s="133">
        <v>0</v>
      </c>
    </row>
    <row r="8" spans="1:8" ht="13.5">
      <c r="A8" s="133" t="s">
        <v>76</v>
      </c>
      <c r="B8" s="131"/>
      <c r="C8" s="133" t="s">
        <v>77</v>
      </c>
      <c r="D8" s="133">
        <v>1245.88</v>
      </c>
      <c r="E8" s="141">
        <v>1051.73</v>
      </c>
      <c r="F8" s="141">
        <v>194.1468</v>
      </c>
      <c r="G8" s="133">
        <v>0</v>
      </c>
      <c r="H8" s="133">
        <v>0</v>
      </c>
    </row>
    <row r="9" spans="1:8" ht="13.5">
      <c r="A9" s="133" t="s">
        <v>78</v>
      </c>
      <c r="B9" s="131"/>
      <c r="C9" s="133" t="s">
        <v>79</v>
      </c>
      <c r="D9" s="133">
        <v>1014.76</v>
      </c>
      <c r="E9" s="141">
        <v>820.61</v>
      </c>
      <c r="F9" s="141">
        <v>194.1468</v>
      </c>
      <c r="G9" s="133">
        <v>0</v>
      </c>
      <c r="H9" s="133">
        <v>0</v>
      </c>
    </row>
    <row r="10" spans="1:8" ht="13.5">
      <c r="A10" s="133" t="s">
        <v>80</v>
      </c>
      <c r="B10" s="131"/>
      <c r="C10" s="133" t="s">
        <v>81</v>
      </c>
      <c r="D10" s="133">
        <v>1014.76</v>
      </c>
      <c r="E10" s="141">
        <v>820.614</v>
      </c>
      <c r="F10" s="141">
        <v>194.1468</v>
      </c>
      <c r="G10" s="133">
        <v>0</v>
      </c>
      <c r="H10" s="133">
        <v>0</v>
      </c>
    </row>
    <row r="11" spans="1:8" ht="13.5">
      <c r="A11" s="133" t="s">
        <v>82</v>
      </c>
      <c r="B11" s="131" t="s">
        <v>76</v>
      </c>
      <c r="C11" s="133" t="s">
        <v>83</v>
      </c>
      <c r="D11" s="133">
        <v>696.2</v>
      </c>
      <c r="E11" s="141">
        <v>696.2032</v>
      </c>
      <c r="F11" s="141">
        <v>0</v>
      </c>
      <c r="G11" s="133">
        <v>0</v>
      </c>
      <c r="H11" s="133">
        <v>0</v>
      </c>
    </row>
    <row r="12" spans="1:8" ht="13.5">
      <c r="A12" s="133" t="s">
        <v>84</v>
      </c>
      <c r="B12" s="131" t="s">
        <v>76</v>
      </c>
      <c r="C12" s="133" t="s">
        <v>85</v>
      </c>
      <c r="D12" s="133">
        <v>47.89</v>
      </c>
      <c r="E12" s="141">
        <v>0</v>
      </c>
      <c r="F12" s="141">
        <v>47.892</v>
      </c>
      <c r="G12" s="133">
        <v>0</v>
      </c>
      <c r="H12" s="133">
        <v>0</v>
      </c>
    </row>
    <row r="13" spans="1:8" ht="13.5">
      <c r="A13" s="133" t="s">
        <v>86</v>
      </c>
      <c r="B13" s="131" t="s">
        <v>76</v>
      </c>
      <c r="C13" s="133" t="s">
        <v>87</v>
      </c>
      <c r="D13" s="133">
        <v>12</v>
      </c>
      <c r="E13" s="141">
        <v>0</v>
      </c>
      <c r="F13" s="141">
        <v>12</v>
      </c>
      <c r="G13" s="133">
        <v>0</v>
      </c>
      <c r="H13" s="133">
        <v>0</v>
      </c>
    </row>
    <row r="14" spans="1:8" ht="13.5">
      <c r="A14" s="133" t="s">
        <v>88</v>
      </c>
      <c r="B14" s="131" t="s">
        <v>76</v>
      </c>
      <c r="C14" s="133" t="s">
        <v>89</v>
      </c>
      <c r="D14" s="133">
        <v>40</v>
      </c>
      <c r="E14" s="141">
        <v>0</v>
      </c>
      <c r="F14" s="141">
        <v>40</v>
      </c>
      <c r="G14" s="133">
        <v>0</v>
      </c>
      <c r="H14" s="133">
        <v>0</v>
      </c>
    </row>
    <row r="15" spans="1:8" ht="13.5">
      <c r="A15" s="133" t="s">
        <v>90</v>
      </c>
      <c r="B15" s="131" t="s">
        <v>76</v>
      </c>
      <c r="C15" s="133" t="s">
        <v>91</v>
      </c>
      <c r="D15" s="133">
        <v>41.5</v>
      </c>
      <c r="E15" s="141">
        <v>0</v>
      </c>
      <c r="F15" s="141">
        <v>41.5</v>
      </c>
      <c r="G15" s="133">
        <v>0</v>
      </c>
      <c r="H15" s="133">
        <v>0</v>
      </c>
    </row>
    <row r="16" spans="1:8" ht="13.5">
      <c r="A16" s="133" t="s">
        <v>92</v>
      </c>
      <c r="B16" s="131" t="s">
        <v>76</v>
      </c>
      <c r="C16" s="133" t="s">
        <v>93</v>
      </c>
      <c r="D16" s="133">
        <v>30</v>
      </c>
      <c r="E16" s="141">
        <v>0</v>
      </c>
      <c r="F16" s="141">
        <v>30</v>
      </c>
      <c r="G16" s="133">
        <v>0</v>
      </c>
      <c r="H16" s="133">
        <v>0</v>
      </c>
    </row>
    <row r="17" spans="1:8" ht="13.5">
      <c r="A17" s="133" t="s">
        <v>94</v>
      </c>
      <c r="B17" s="131" t="s">
        <v>76</v>
      </c>
      <c r="C17" s="133" t="s">
        <v>95</v>
      </c>
      <c r="D17" s="133">
        <v>10</v>
      </c>
      <c r="E17" s="141">
        <v>0</v>
      </c>
      <c r="F17" s="141">
        <v>10</v>
      </c>
      <c r="G17" s="133">
        <v>0</v>
      </c>
      <c r="H17" s="133">
        <v>0</v>
      </c>
    </row>
    <row r="18" spans="1:8" ht="13.5">
      <c r="A18" s="133" t="s">
        <v>96</v>
      </c>
      <c r="B18" s="131" t="s">
        <v>76</v>
      </c>
      <c r="C18" s="133" t="s">
        <v>97</v>
      </c>
      <c r="D18" s="133">
        <v>10.5</v>
      </c>
      <c r="E18" s="141">
        <v>0</v>
      </c>
      <c r="F18" s="141">
        <v>10.5</v>
      </c>
      <c r="G18" s="133">
        <v>0</v>
      </c>
      <c r="H18" s="133">
        <v>0</v>
      </c>
    </row>
    <row r="19" spans="1:8" ht="13.5">
      <c r="A19" s="133" t="s">
        <v>98</v>
      </c>
      <c r="B19" s="131" t="s">
        <v>76</v>
      </c>
      <c r="C19" s="133" t="s">
        <v>99</v>
      </c>
      <c r="D19" s="133">
        <v>126.67</v>
      </c>
      <c r="E19" s="141">
        <v>124.4108</v>
      </c>
      <c r="F19" s="141">
        <v>2.2548</v>
      </c>
      <c r="G19" s="133">
        <v>0</v>
      </c>
      <c r="H19" s="133">
        <v>0</v>
      </c>
    </row>
    <row r="20" spans="1:8" ht="13.5">
      <c r="A20" s="133" t="s">
        <v>100</v>
      </c>
      <c r="B20" s="131"/>
      <c r="C20" s="133" t="s">
        <v>101</v>
      </c>
      <c r="D20" s="133">
        <v>105.34</v>
      </c>
      <c r="E20" s="141">
        <v>105.3372</v>
      </c>
      <c r="F20" s="141">
        <v>0</v>
      </c>
      <c r="G20" s="133">
        <v>0</v>
      </c>
      <c r="H20" s="133">
        <v>0</v>
      </c>
    </row>
    <row r="21" spans="1:8" ht="13.5">
      <c r="A21" s="133" t="s">
        <v>102</v>
      </c>
      <c r="B21" s="131"/>
      <c r="C21" s="133" t="s">
        <v>103</v>
      </c>
      <c r="D21" s="133">
        <v>100.95</v>
      </c>
      <c r="E21" s="141">
        <v>100.9476</v>
      </c>
      <c r="F21" s="141">
        <v>0</v>
      </c>
      <c r="G21" s="133">
        <v>0</v>
      </c>
      <c r="H21" s="133">
        <v>0</v>
      </c>
    </row>
    <row r="22" spans="1:8" ht="13.5">
      <c r="A22" s="133" t="s">
        <v>104</v>
      </c>
      <c r="B22" s="131" t="s">
        <v>76</v>
      </c>
      <c r="C22" s="133" t="s">
        <v>105</v>
      </c>
      <c r="D22" s="133">
        <v>100.95</v>
      </c>
      <c r="E22" s="141">
        <v>100.9476</v>
      </c>
      <c r="F22" s="141">
        <v>0</v>
      </c>
      <c r="G22" s="133">
        <v>0</v>
      </c>
      <c r="H22" s="133">
        <v>0</v>
      </c>
    </row>
    <row r="23" spans="1:8" ht="13.5">
      <c r="A23" s="133" t="s">
        <v>106</v>
      </c>
      <c r="B23" s="131"/>
      <c r="C23" s="133" t="s">
        <v>107</v>
      </c>
      <c r="D23" s="133">
        <v>4.39</v>
      </c>
      <c r="E23" s="141">
        <v>4.3896</v>
      </c>
      <c r="F23" s="141">
        <v>0</v>
      </c>
      <c r="G23" s="133">
        <v>0</v>
      </c>
      <c r="H23" s="133">
        <v>0</v>
      </c>
    </row>
    <row r="24" spans="1:8" ht="13.5">
      <c r="A24" s="133" t="s">
        <v>108</v>
      </c>
      <c r="B24" s="131" t="s">
        <v>76</v>
      </c>
      <c r="C24" s="133" t="s">
        <v>109</v>
      </c>
      <c r="D24" s="133">
        <v>4.39</v>
      </c>
      <c r="E24" s="141">
        <v>4.3896</v>
      </c>
      <c r="F24" s="141">
        <v>0</v>
      </c>
      <c r="G24" s="133">
        <v>0</v>
      </c>
      <c r="H24" s="133">
        <v>0</v>
      </c>
    </row>
    <row r="25" spans="1:8" ht="13.5">
      <c r="A25" s="133" t="s">
        <v>110</v>
      </c>
      <c r="B25" s="131"/>
      <c r="C25" s="133" t="s">
        <v>111</v>
      </c>
      <c r="D25" s="133">
        <v>50.04</v>
      </c>
      <c r="E25" s="141">
        <v>50.0424</v>
      </c>
      <c r="F25" s="141">
        <v>0</v>
      </c>
      <c r="G25" s="133">
        <v>0</v>
      </c>
      <c r="H25" s="133">
        <v>0</v>
      </c>
    </row>
    <row r="26" spans="1:8" ht="13.5">
      <c r="A26" s="133" t="s">
        <v>112</v>
      </c>
      <c r="B26" s="131"/>
      <c r="C26" s="133" t="s">
        <v>113</v>
      </c>
      <c r="D26" s="133">
        <v>50.04</v>
      </c>
      <c r="E26" s="141">
        <v>50.0424</v>
      </c>
      <c r="F26" s="141">
        <v>0</v>
      </c>
      <c r="G26" s="133">
        <v>0</v>
      </c>
      <c r="H26" s="133">
        <v>0</v>
      </c>
    </row>
    <row r="27" spans="1:8" ht="13.5">
      <c r="A27" s="133" t="s">
        <v>114</v>
      </c>
      <c r="B27" s="131" t="s">
        <v>76</v>
      </c>
      <c r="C27" s="133" t="s">
        <v>115</v>
      </c>
      <c r="D27" s="133">
        <v>34.65</v>
      </c>
      <c r="E27" s="141">
        <v>34.6464</v>
      </c>
      <c r="F27" s="141">
        <v>0</v>
      </c>
      <c r="G27" s="133">
        <v>0</v>
      </c>
      <c r="H27" s="133">
        <v>0</v>
      </c>
    </row>
    <row r="28" spans="1:8" ht="13.5">
      <c r="A28" s="133" t="s">
        <v>116</v>
      </c>
      <c r="B28" s="131" t="s">
        <v>76</v>
      </c>
      <c r="C28" s="133" t="s">
        <v>117</v>
      </c>
      <c r="D28" s="133">
        <v>6.38</v>
      </c>
      <c r="E28" s="141">
        <v>6.3756</v>
      </c>
      <c r="F28" s="141">
        <v>0</v>
      </c>
      <c r="G28" s="133">
        <v>0</v>
      </c>
      <c r="H28" s="133">
        <v>0</v>
      </c>
    </row>
    <row r="29" spans="1:8" ht="13.5">
      <c r="A29" s="133" t="s">
        <v>118</v>
      </c>
      <c r="B29" s="131" t="s">
        <v>76</v>
      </c>
      <c r="C29" s="133" t="s">
        <v>119</v>
      </c>
      <c r="D29" s="133">
        <v>7.67</v>
      </c>
      <c r="E29" s="141">
        <v>7.6704</v>
      </c>
      <c r="F29" s="141">
        <v>0</v>
      </c>
      <c r="G29" s="133">
        <v>0</v>
      </c>
      <c r="H29" s="133">
        <v>0</v>
      </c>
    </row>
    <row r="30" spans="1:8" ht="13.5">
      <c r="A30" s="133" t="s">
        <v>120</v>
      </c>
      <c r="B30" s="131" t="s">
        <v>76</v>
      </c>
      <c r="C30" s="133" t="s">
        <v>121</v>
      </c>
      <c r="D30" s="133">
        <v>1.35</v>
      </c>
      <c r="E30" s="141">
        <v>1.35</v>
      </c>
      <c r="F30" s="141">
        <v>0</v>
      </c>
      <c r="G30" s="133">
        <v>0</v>
      </c>
      <c r="H30" s="133">
        <v>0</v>
      </c>
    </row>
    <row r="31" spans="1:8" ht="13.5">
      <c r="A31" s="133" t="s">
        <v>122</v>
      </c>
      <c r="B31" s="131"/>
      <c r="C31" s="133" t="s">
        <v>123</v>
      </c>
      <c r="D31" s="133">
        <v>75.74</v>
      </c>
      <c r="E31" s="141">
        <v>75.744</v>
      </c>
      <c r="F31" s="141">
        <v>0</v>
      </c>
      <c r="G31" s="133">
        <v>0</v>
      </c>
      <c r="H31" s="133">
        <v>0</v>
      </c>
    </row>
    <row r="32" spans="1:8" ht="13.5">
      <c r="A32" s="133" t="s">
        <v>124</v>
      </c>
      <c r="B32" s="131"/>
      <c r="C32" s="133" t="s">
        <v>125</v>
      </c>
      <c r="D32" s="133">
        <v>75.74</v>
      </c>
      <c r="E32" s="141">
        <v>75.744</v>
      </c>
      <c r="F32" s="141">
        <v>0</v>
      </c>
      <c r="G32" s="133">
        <v>0</v>
      </c>
      <c r="H32" s="133">
        <v>0</v>
      </c>
    </row>
    <row r="33" spans="1:8" ht="13.5">
      <c r="A33" s="133" t="s">
        <v>126</v>
      </c>
      <c r="B33" s="131" t="s">
        <v>76</v>
      </c>
      <c r="C33" s="133" t="s">
        <v>127</v>
      </c>
      <c r="D33" s="133">
        <v>75.74</v>
      </c>
      <c r="E33" s="141">
        <v>75.744</v>
      </c>
      <c r="F33" s="141">
        <v>0</v>
      </c>
      <c r="G33" s="133">
        <v>0</v>
      </c>
      <c r="H33" s="133">
        <v>0</v>
      </c>
    </row>
  </sheetData>
  <sheetProtection/>
  <mergeCells count="10">
    <mergeCell ref="A1:H1"/>
    <mergeCell ref="A2:H2"/>
    <mergeCell ref="A3:D3"/>
    <mergeCell ref="E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B8" sqref="B8:B13"/>
    </sheetView>
  </sheetViews>
  <sheetFormatPr defaultColWidth="9.00390625" defaultRowHeight="15"/>
  <cols>
    <col min="1" max="1" width="29.57421875" style="0" customWidth="1"/>
    <col min="2" max="2" width="14.8515625" style="142" customWidth="1"/>
    <col min="3" max="3" width="26.421875" style="0" customWidth="1"/>
    <col min="4" max="4" width="14.421875" style="142" customWidth="1"/>
    <col min="5" max="5" width="14.421875" style="147" customWidth="1"/>
    <col min="6" max="6" width="15.140625" style="0" bestFit="1" customWidth="1"/>
    <col min="7" max="7" width="9.7109375" style="0" customWidth="1"/>
    <col min="8" max="8" width="11.57421875" style="0" customWidth="1"/>
  </cols>
  <sheetData>
    <row r="1" spans="1:8" ht="13.5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8" ht="18.75">
      <c r="A2" s="129" t="s">
        <v>136</v>
      </c>
      <c r="B2" s="129"/>
      <c r="C2" s="129"/>
      <c r="D2" s="129"/>
      <c r="E2" s="129"/>
      <c r="F2" s="129"/>
      <c r="G2" s="129"/>
      <c r="H2" s="129"/>
    </row>
    <row r="3" spans="1:8" ht="13.5">
      <c r="A3" s="130" t="s">
        <v>2</v>
      </c>
      <c r="B3" s="130"/>
      <c r="C3" s="130"/>
      <c r="D3" s="130"/>
      <c r="E3" s="128" t="s">
        <v>3</v>
      </c>
      <c r="F3" s="128"/>
      <c r="G3" s="128"/>
      <c r="H3" s="128"/>
    </row>
    <row r="4" spans="1:8" ht="13.5">
      <c r="A4" s="131" t="s">
        <v>4</v>
      </c>
      <c r="B4" s="141"/>
      <c r="C4" s="131" t="s">
        <v>137</v>
      </c>
      <c r="D4" s="131"/>
      <c r="E4" s="131"/>
      <c r="F4" s="131"/>
      <c r="G4" s="131"/>
      <c r="H4" s="131"/>
    </row>
    <row r="5" spans="1:8" s="127" customFormat="1" ht="32.25" customHeight="1">
      <c r="A5" s="139" t="s">
        <v>6</v>
      </c>
      <c r="B5" s="144" t="s">
        <v>7</v>
      </c>
      <c r="C5" s="139" t="s">
        <v>8</v>
      </c>
      <c r="D5" s="146" t="s">
        <v>55</v>
      </c>
      <c r="E5" s="148" t="s">
        <v>138</v>
      </c>
      <c r="F5" s="132" t="s">
        <v>139</v>
      </c>
      <c r="G5" s="132" t="s">
        <v>140</v>
      </c>
      <c r="H5" s="132" t="s">
        <v>141</v>
      </c>
    </row>
    <row r="6" spans="1:8" ht="13.5">
      <c r="A6" s="133" t="s">
        <v>142</v>
      </c>
      <c r="B6" s="141">
        <f>SUM(B7:B9)</f>
        <v>1245.8844</v>
      </c>
      <c r="C6" s="133" t="s">
        <v>143</v>
      </c>
      <c r="D6" s="141">
        <f>SUM(D7:D35)</f>
        <v>1245.8844</v>
      </c>
      <c r="E6" s="149">
        <f>SUM(E7:E35)</f>
        <v>1245.8844</v>
      </c>
      <c r="F6" s="133"/>
      <c r="G6" s="133"/>
      <c r="H6" s="133"/>
    </row>
    <row r="7" spans="1:8" ht="13.5">
      <c r="A7" s="133" t="s">
        <v>144</v>
      </c>
      <c r="B7" s="141">
        <v>1245.8844</v>
      </c>
      <c r="C7" s="133" t="s">
        <v>145</v>
      </c>
      <c r="D7" s="141"/>
      <c r="E7" s="149"/>
      <c r="F7" s="133"/>
      <c r="G7" s="133"/>
      <c r="H7" s="133"/>
    </row>
    <row r="8" spans="1:8" ht="13.5">
      <c r="A8" s="133" t="s">
        <v>146</v>
      </c>
      <c r="B8" s="141"/>
      <c r="C8" s="133" t="s">
        <v>147</v>
      </c>
      <c r="D8" s="141"/>
      <c r="E8" s="149"/>
      <c r="F8" s="133"/>
      <c r="G8" s="133"/>
      <c r="H8" s="133"/>
    </row>
    <row r="9" spans="1:8" ht="13.5">
      <c r="A9" s="133" t="s">
        <v>148</v>
      </c>
      <c r="B9" s="141"/>
      <c r="C9" s="133" t="s">
        <v>149</v>
      </c>
      <c r="D9" s="141"/>
      <c r="E9" s="149"/>
      <c r="F9" s="133"/>
      <c r="G9" s="133"/>
      <c r="H9" s="133"/>
    </row>
    <row r="10" spans="1:8" ht="13.5">
      <c r="A10" s="133" t="s">
        <v>150</v>
      </c>
      <c r="B10" s="141"/>
      <c r="C10" s="133" t="s">
        <v>79</v>
      </c>
      <c r="D10" s="141">
        <f>SUM(E10:G10)</f>
        <v>1014.7608</v>
      </c>
      <c r="E10" s="149">
        <v>1014.7608</v>
      </c>
      <c r="F10" s="133"/>
      <c r="G10" s="133"/>
      <c r="H10" s="133"/>
    </row>
    <row r="11" spans="1:8" ht="13.5">
      <c r="A11" s="133" t="s">
        <v>144</v>
      </c>
      <c r="B11" s="141"/>
      <c r="C11" s="133" t="s">
        <v>151</v>
      </c>
      <c r="D11" s="141"/>
      <c r="E11" s="149"/>
      <c r="F11" s="133"/>
      <c r="G11" s="133"/>
      <c r="H11" s="133"/>
    </row>
    <row r="12" spans="1:8" ht="13.5">
      <c r="A12" s="133" t="s">
        <v>146</v>
      </c>
      <c r="B12" s="141"/>
      <c r="C12" s="133" t="s">
        <v>152</v>
      </c>
      <c r="D12" s="141"/>
      <c r="E12" s="149"/>
      <c r="F12" s="133"/>
      <c r="G12" s="133"/>
      <c r="H12" s="133"/>
    </row>
    <row r="13" spans="1:8" ht="13.5">
      <c r="A13" s="133" t="s">
        <v>148</v>
      </c>
      <c r="B13" s="141"/>
      <c r="C13" s="133" t="s">
        <v>153</v>
      </c>
      <c r="D13" s="141"/>
      <c r="E13" s="149"/>
      <c r="F13" s="133"/>
      <c r="G13" s="133"/>
      <c r="H13" s="133"/>
    </row>
    <row r="14" spans="1:8" ht="13.5">
      <c r="A14" s="133" t="s">
        <v>154</v>
      </c>
      <c r="B14" s="141"/>
      <c r="C14" s="133" t="s">
        <v>155</v>
      </c>
      <c r="D14" s="141">
        <f>SUM(E14:G14)</f>
        <v>105.3372</v>
      </c>
      <c r="E14" s="149">
        <v>105.3372</v>
      </c>
      <c r="F14" s="133"/>
      <c r="G14" s="133"/>
      <c r="H14" s="133"/>
    </row>
    <row r="15" spans="1:8" ht="13.5">
      <c r="A15" s="133"/>
      <c r="B15" s="141"/>
      <c r="C15" s="133" t="s">
        <v>156</v>
      </c>
      <c r="D15" s="141"/>
      <c r="E15" s="149"/>
      <c r="F15" s="133"/>
      <c r="G15" s="133"/>
      <c r="H15" s="133"/>
    </row>
    <row r="16" spans="1:8" ht="13.5">
      <c r="A16" s="133"/>
      <c r="B16" s="141"/>
      <c r="C16" s="133" t="s">
        <v>157</v>
      </c>
      <c r="D16" s="141">
        <f>SUM(E16:G16)</f>
        <v>50.0424</v>
      </c>
      <c r="E16" s="149">
        <v>50.0424</v>
      </c>
      <c r="F16" s="133"/>
      <c r="G16" s="133"/>
      <c r="H16" s="133"/>
    </row>
    <row r="17" spans="1:8" ht="13.5">
      <c r="A17" s="133"/>
      <c r="B17" s="141"/>
      <c r="C17" s="133" t="s">
        <v>158</v>
      </c>
      <c r="D17" s="141"/>
      <c r="E17" s="149"/>
      <c r="F17" s="133"/>
      <c r="G17" s="133"/>
      <c r="H17" s="133"/>
    </row>
    <row r="18" spans="1:8" ht="13.5">
      <c r="A18" s="133"/>
      <c r="B18" s="141"/>
      <c r="C18" s="133" t="s">
        <v>159</v>
      </c>
      <c r="D18" s="141"/>
      <c r="E18" s="149"/>
      <c r="F18" s="133"/>
      <c r="G18" s="133"/>
      <c r="H18" s="133"/>
    </row>
    <row r="19" spans="1:8" ht="13.5">
      <c r="A19" s="133"/>
      <c r="B19" s="141"/>
      <c r="C19" s="133" t="s">
        <v>160</v>
      </c>
      <c r="D19" s="141"/>
      <c r="E19" s="149"/>
      <c r="F19" s="133"/>
      <c r="G19" s="133"/>
      <c r="H19" s="133"/>
    </row>
    <row r="20" spans="1:8" ht="13.5">
      <c r="A20" s="133"/>
      <c r="B20" s="141"/>
      <c r="C20" s="133" t="s">
        <v>161</v>
      </c>
      <c r="D20" s="141"/>
      <c r="E20" s="149"/>
      <c r="F20" s="133"/>
      <c r="G20" s="133"/>
      <c r="H20" s="133"/>
    </row>
    <row r="21" spans="1:8" ht="13.5">
      <c r="A21" s="133"/>
      <c r="B21" s="141"/>
      <c r="C21" s="133" t="s">
        <v>162</v>
      </c>
      <c r="D21" s="141"/>
      <c r="E21" s="149"/>
      <c r="F21" s="133"/>
      <c r="G21" s="133"/>
      <c r="H21" s="133"/>
    </row>
    <row r="22" spans="1:8" ht="13.5">
      <c r="A22" s="133"/>
      <c r="B22" s="141"/>
      <c r="C22" s="133" t="s">
        <v>163</v>
      </c>
      <c r="D22" s="141"/>
      <c r="E22" s="149"/>
      <c r="F22" s="133"/>
      <c r="G22" s="133"/>
      <c r="H22" s="133"/>
    </row>
    <row r="23" spans="1:8" ht="13.5">
      <c r="A23" s="133"/>
      <c r="B23" s="141"/>
      <c r="C23" s="133" t="s">
        <v>164</v>
      </c>
      <c r="D23" s="141"/>
      <c r="E23" s="149"/>
      <c r="F23" s="133"/>
      <c r="G23" s="133"/>
      <c r="H23" s="133"/>
    </row>
    <row r="24" spans="1:8" ht="13.5">
      <c r="A24" s="133"/>
      <c r="B24" s="141"/>
      <c r="C24" s="133" t="s">
        <v>165</v>
      </c>
      <c r="D24" s="141"/>
      <c r="E24" s="149"/>
      <c r="F24" s="133"/>
      <c r="G24" s="133"/>
      <c r="H24" s="133"/>
    </row>
    <row r="25" spans="1:8" ht="13.5">
      <c r="A25" s="133"/>
      <c r="B25" s="141"/>
      <c r="C25" s="133" t="s">
        <v>166</v>
      </c>
      <c r="D25" s="141"/>
      <c r="E25" s="149"/>
      <c r="F25" s="133"/>
      <c r="G25" s="133"/>
      <c r="H25" s="133"/>
    </row>
    <row r="26" spans="1:8" ht="13.5">
      <c r="A26" s="133"/>
      <c r="B26" s="141"/>
      <c r="C26" s="133" t="s">
        <v>123</v>
      </c>
      <c r="D26" s="141">
        <f>SUM(E26:G26)</f>
        <v>75.744</v>
      </c>
      <c r="E26" s="149">
        <v>75.744</v>
      </c>
      <c r="F26" s="133"/>
      <c r="G26" s="133"/>
      <c r="H26" s="133"/>
    </row>
    <row r="27" spans="1:8" ht="13.5">
      <c r="A27" s="133"/>
      <c r="B27" s="141"/>
      <c r="C27" s="133" t="s">
        <v>167</v>
      </c>
      <c r="D27" s="141"/>
      <c r="E27" s="149"/>
      <c r="F27" s="133"/>
      <c r="G27" s="133"/>
      <c r="H27" s="133"/>
    </row>
    <row r="28" spans="1:8" ht="13.5">
      <c r="A28" s="133"/>
      <c r="B28" s="141"/>
      <c r="C28" s="133" t="s">
        <v>168</v>
      </c>
      <c r="D28" s="141"/>
      <c r="E28" s="149"/>
      <c r="F28" s="133"/>
      <c r="G28" s="133"/>
      <c r="H28" s="133"/>
    </row>
    <row r="29" spans="1:8" ht="13.5">
      <c r="A29" s="133"/>
      <c r="B29" s="141"/>
      <c r="C29" s="133" t="s">
        <v>169</v>
      </c>
      <c r="D29" s="141"/>
      <c r="E29" s="149"/>
      <c r="F29" s="133"/>
      <c r="G29" s="133"/>
      <c r="H29" s="133"/>
    </row>
    <row r="30" spans="1:8" ht="13.5">
      <c r="A30" s="133"/>
      <c r="B30" s="141"/>
      <c r="C30" s="133" t="s">
        <v>170</v>
      </c>
      <c r="D30" s="141"/>
      <c r="E30" s="149"/>
      <c r="F30" s="133"/>
      <c r="G30" s="133"/>
      <c r="H30" s="133"/>
    </row>
    <row r="31" spans="1:8" ht="13.5">
      <c r="A31" s="133"/>
      <c r="B31" s="141"/>
      <c r="C31" s="133" t="s">
        <v>171</v>
      </c>
      <c r="D31" s="141"/>
      <c r="E31" s="149"/>
      <c r="F31" s="133"/>
      <c r="G31" s="133"/>
      <c r="H31" s="133"/>
    </row>
    <row r="32" spans="1:8" ht="13.5">
      <c r="A32" s="133"/>
      <c r="B32" s="141"/>
      <c r="C32" s="133" t="s">
        <v>172</v>
      </c>
      <c r="D32" s="141"/>
      <c r="E32" s="149"/>
      <c r="F32" s="133"/>
      <c r="G32" s="133"/>
      <c r="H32" s="133"/>
    </row>
    <row r="33" spans="1:8" ht="13.5">
      <c r="A33" s="133"/>
      <c r="B33" s="141"/>
      <c r="C33" s="133" t="s">
        <v>173</v>
      </c>
      <c r="D33" s="141"/>
      <c r="E33" s="149"/>
      <c r="F33" s="133"/>
      <c r="G33" s="133"/>
      <c r="H33" s="133"/>
    </row>
    <row r="34" spans="1:8" ht="13.5">
      <c r="A34" s="133"/>
      <c r="B34" s="141"/>
      <c r="C34" s="133" t="s">
        <v>174</v>
      </c>
      <c r="D34" s="141"/>
      <c r="E34" s="149"/>
      <c r="F34" s="133"/>
      <c r="G34" s="133"/>
      <c r="H34" s="133"/>
    </row>
    <row r="35" spans="1:8" ht="13.5">
      <c r="A35" s="133"/>
      <c r="B35" s="141"/>
      <c r="C35" s="133" t="s">
        <v>175</v>
      </c>
      <c r="D35" s="141"/>
      <c r="E35" s="149"/>
      <c r="F35" s="133"/>
      <c r="G35" s="133"/>
      <c r="H35" s="133"/>
    </row>
    <row r="36" spans="1:8" ht="13.5">
      <c r="A36" s="133"/>
      <c r="B36" s="141"/>
      <c r="C36" s="133"/>
      <c r="D36" s="141"/>
      <c r="E36" s="149"/>
      <c r="F36" s="133"/>
      <c r="G36" s="133"/>
      <c r="H36" s="133"/>
    </row>
    <row r="37" spans="1:8" ht="13.5">
      <c r="A37" s="133"/>
      <c r="B37" s="141"/>
      <c r="C37" s="133" t="s">
        <v>176</v>
      </c>
      <c r="D37" s="141"/>
      <c r="E37" s="149"/>
      <c r="F37" s="133"/>
      <c r="G37" s="133"/>
      <c r="H37" s="133"/>
    </row>
    <row r="38" spans="1:8" ht="13.5">
      <c r="A38" s="133"/>
      <c r="B38" s="141"/>
      <c r="C38" s="133"/>
      <c r="D38" s="141"/>
      <c r="E38" s="149"/>
      <c r="F38" s="133"/>
      <c r="G38" s="133"/>
      <c r="H38" s="133"/>
    </row>
    <row r="39" spans="1:8" ht="13.5">
      <c r="A39" s="133" t="s">
        <v>177</v>
      </c>
      <c r="B39" s="141">
        <f>SUM(B6+B10)</f>
        <v>1245.8844</v>
      </c>
      <c r="C39" s="133" t="s">
        <v>178</v>
      </c>
      <c r="D39" s="141">
        <f>D6+D37</f>
        <v>1245.8844</v>
      </c>
      <c r="E39" s="149">
        <f>E6+E37</f>
        <v>1245.8844</v>
      </c>
      <c r="F39" s="133"/>
      <c r="G39" s="133"/>
      <c r="H39" s="133"/>
    </row>
  </sheetData>
  <sheetProtection/>
  <mergeCells count="5">
    <mergeCell ref="A1:H1"/>
    <mergeCell ref="A2:H2"/>
    <mergeCell ref="A3:D3"/>
    <mergeCell ref="E3:H3"/>
    <mergeCell ref="C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7"/>
  <sheetViews>
    <sheetView workbookViewId="0" topLeftCell="B1">
      <selection activeCell="D43" sqref="D43"/>
    </sheetView>
  </sheetViews>
  <sheetFormatPr defaultColWidth="9.00390625" defaultRowHeight="15"/>
  <cols>
    <col min="1" max="2" width="10.28125" style="0" customWidth="1"/>
    <col min="3" max="3" width="31.421875" style="0" customWidth="1"/>
    <col min="4" max="8" width="9.00390625" style="142" customWidth="1"/>
  </cols>
  <sheetData>
    <row r="1" spans="1:40" ht="13.5">
      <c r="A1" s="128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18.75">
      <c r="A2" s="129" t="s">
        <v>180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13.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X3" s="128" t="s">
        <v>3</v>
      </c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ht="13.5">
      <c r="A4" s="131" t="s">
        <v>181</v>
      </c>
      <c r="B4" s="131"/>
      <c r="C4" s="131"/>
      <c r="D4" s="143" t="s">
        <v>182</v>
      </c>
      <c r="E4" s="131" t="s">
        <v>183</v>
      </c>
      <c r="F4" s="131"/>
      <c r="G4" s="131"/>
      <c r="H4" s="131"/>
      <c r="I4" s="131"/>
      <c r="J4" s="131"/>
      <c r="K4" s="131"/>
      <c r="L4" s="131"/>
      <c r="M4" s="131"/>
      <c r="N4" s="131"/>
      <c r="O4" s="131" t="s">
        <v>184</v>
      </c>
      <c r="P4" s="131"/>
      <c r="Q4" s="131"/>
      <c r="R4" s="131"/>
      <c r="S4" s="131"/>
      <c r="T4" s="131"/>
      <c r="U4" s="131"/>
      <c r="V4" s="131"/>
      <c r="W4" s="131"/>
      <c r="X4" s="131"/>
      <c r="Y4" s="131" t="s">
        <v>185</v>
      </c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s="127" customFormat="1" ht="22.5" customHeight="1">
      <c r="A5" s="139" t="s">
        <v>186</v>
      </c>
      <c r="B5" s="139" t="s">
        <v>67</v>
      </c>
      <c r="C5" s="139" t="s">
        <v>187</v>
      </c>
      <c r="D5" s="143"/>
      <c r="E5" s="146" t="s">
        <v>55</v>
      </c>
      <c r="F5" s="146" t="s">
        <v>188</v>
      </c>
      <c r="G5" s="146"/>
      <c r="H5" s="146"/>
      <c r="I5" s="139" t="s">
        <v>189</v>
      </c>
      <c r="J5" s="139"/>
      <c r="K5" s="139"/>
      <c r="L5" s="139" t="s">
        <v>190</v>
      </c>
      <c r="M5" s="139"/>
      <c r="N5" s="139"/>
      <c r="O5" s="139" t="s">
        <v>55</v>
      </c>
      <c r="P5" s="139" t="s">
        <v>188</v>
      </c>
      <c r="Q5" s="139"/>
      <c r="R5" s="139"/>
      <c r="S5" s="139" t="s">
        <v>189</v>
      </c>
      <c r="T5" s="139"/>
      <c r="U5" s="139"/>
      <c r="V5" s="139" t="s">
        <v>140</v>
      </c>
      <c r="W5" s="139"/>
      <c r="X5" s="139"/>
      <c r="Y5" s="139" t="s">
        <v>55</v>
      </c>
      <c r="Z5" s="139" t="s">
        <v>188</v>
      </c>
      <c r="AA5" s="139"/>
      <c r="AB5" s="139"/>
      <c r="AC5" s="139" t="s">
        <v>189</v>
      </c>
      <c r="AD5" s="139"/>
      <c r="AE5" s="139"/>
      <c r="AF5" s="139" t="s">
        <v>190</v>
      </c>
      <c r="AG5" s="139"/>
      <c r="AH5" s="139"/>
      <c r="AI5" s="139" t="s">
        <v>191</v>
      </c>
      <c r="AJ5" s="139"/>
      <c r="AK5" s="139"/>
      <c r="AL5" s="139" t="s">
        <v>141</v>
      </c>
      <c r="AM5" s="139"/>
      <c r="AN5" s="139"/>
    </row>
    <row r="6" spans="1:40" ht="20.25" customHeight="1">
      <c r="A6" s="139"/>
      <c r="B6" s="139"/>
      <c r="C6" s="139"/>
      <c r="D6" s="143"/>
      <c r="E6" s="146"/>
      <c r="F6" s="141" t="s">
        <v>71</v>
      </c>
      <c r="G6" s="141" t="s">
        <v>131</v>
      </c>
      <c r="H6" s="141" t="s">
        <v>132</v>
      </c>
      <c r="I6" s="133" t="s">
        <v>71</v>
      </c>
      <c r="J6" s="133" t="s">
        <v>131</v>
      </c>
      <c r="K6" s="133" t="s">
        <v>132</v>
      </c>
      <c r="L6" s="133" t="s">
        <v>71</v>
      </c>
      <c r="M6" s="133" t="s">
        <v>131</v>
      </c>
      <c r="N6" s="133" t="s">
        <v>132</v>
      </c>
      <c r="O6" s="139"/>
      <c r="P6" s="133" t="s">
        <v>71</v>
      </c>
      <c r="Q6" s="133" t="s">
        <v>131</v>
      </c>
      <c r="R6" s="133" t="s">
        <v>132</v>
      </c>
      <c r="S6" s="133" t="s">
        <v>71</v>
      </c>
      <c r="T6" s="133" t="s">
        <v>131</v>
      </c>
      <c r="U6" s="133" t="s">
        <v>132</v>
      </c>
      <c r="V6" s="133" t="s">
        <v>71</v>
      </c>
      <c r="W6" s="133" t="s">
        <v>131</v>
      </c>
      <c r="X6" s="133" t="s">
        <v>132</v>
      </c>
      <c r="Y6" s="139"/>
      <c r="Z6" s="133" t="s">
        <v>71</v>
      </c>
      <c r="AA6" s="133" t="s">
        <v>131</v>
      </c>
      <c r="AB6" s="133" t="s">
        <v>132</v>
      </c>
      <c r="AC6" s="133" t="s">
        <v>71</v>
      </c>
      <c r="AD6" s="133" t="s">
        <v>131</v>
      </c>
      <c r="AE6" s="133" t="s">
        <v>132</v>
      </c>
      <c r="AF6" s="133" t="s">
        <v>71</v>
      </c>
      <c r="AG6" s="133" t="s">
        <v>131</v>
      </c>
      <c r="AH6" s="133" t="s">
        <v>132</v>
      </c>
      <c r="AI6" s="133" t="s">
        <v>71</v>
      </c>
      <c r="AJ6" s="133" t="s">
        <v>131</v>
      </c>
      <c r="AK6" s="133" t="s">
        <v>132</v>
      </c>
      <c r="AL6" s="133" t="s">
        <v>71</v>
      </c>
      <c r="AM6" s="133" t="s">
        <v>131</v>
      </c>
      <c r="AN6" s="133" t="s">
        <v>132</v>
      </c>
    </row>
    <row r="7" spans="1:40" ht="13.5">
      <c r="A7" s="133"/>
      <c r="B7" s="133"/>
      <c r="C7" s="133" t="s">
        <v>55</v>
      </c>
      <c r="D7" s="141">
        <v>1245.8844</v>
      </c>
      <c r="E7" s="141">
        <v>1245.8844</v>
      </c>
      <c r="F7" s="141">
        <v>1245.8844</v>
      </c>
      <c r="G7" s="141">
        <v>1051.7376</v>
      </c>
      <c r="H7" s="141">
        <v>194.1468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ht="13.5">
      <c r="A8" s="133"/>
      <c r="B8" s="133" t="s">
        <v>76</v>
      </c>
      <c r="C8" s="133" t="s">
        <v>77</v>
      </c>
      <c r="D8" s="141">
        <v>1245.8844</v>
      </c>
      <c r="E8" s="141">
        <v>1245.8844</v>
      </c>
      <c r="F8" s="141">
        <v>1245.8844</v>
      </c>
      <c r="G8" s="141">
        <v>1051.7376</v>
      </c>
      <c r="H8" s="141">
        <v>194.1468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3.5">
      <c r="A9" s="133" t="s">
        <v>192</v>
      </c>
      <c r="B9" s="133"/>
      <c r="C9" s="133" t="s">
        <v>193</v>
      </c>
      <c r="D9" s="141">
        <v>744.2584</v>
      </c>
      <c r="E9" s="141">
        <v>744.2584</v>
      </c>
      <c r="F9" s="141">
        <v>744.2584</v>
      </c>
      <c r="G9" s="141">
        <v>734.2584</v>
      </c>
      <c r="H9" s="141">
        <v>10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</row>
    <row r="10" spans="1:40" ht="13.5">
      <c r="A10" s="133" t="s">
        <v>194</v>
      </c>
      <c r="B10" s="133" t="s">
        <v>195</v>
      </c>
      <c r="C10" s="133" t="s">
        <v>196</v>
      </c>
      <c r="D10" s="141">
        <v>383.3752</v>
      </c>
      <c r="E10" s="141">
        <v>383.3752</v>
      </c>
      <c r="F10" s="141">
        <v>383.3752</v>
      </c>
      <c r="G10" s="141">
        <v>383.3752</v>
      </c>
      <c r="H10" s="141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</row>
    <row r="11" spans="1:40" ht="13.5">
      <c r="A11" s="133" t="s">
        <v>197</v>
      </c>
      <c r="B11" s="133" t="s">
        <v>195</v>
      </c>
      <c r="C11" s="133" t="s">
        <v>198</v>
      </c>
      <c r="D11" s="141">
        <v>128.7468</v>
      </c>
      <c r="E11" s="141">
        <v>128.7468</v>
      </c>
      <c r="F11" s="141">
        <v>128.7468</v>
      </c>
      <c r="G11" s="141">
        <v>128.7468</v>
      </c>
      <c r="H11" s="141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1:40" ht="13.5">
      <c r="A12" s="133" t="s">
        <v>199</v>
      </c>
      <c r="B12" s="133" t="s">
        <v>195</v>
      </c>
      <c r="C12" s="133" t="s">
        <v>200</v>
      </c>
      <c r="D12" s="141">
        <v>64.206</v>
      </c>
      <c r="E12" s="141">
        <v>64.206</v>
      </c>
      <c r="F12" s="141">
        <v>64.206</v>
      </c>
      <c r="G12" s="141">
        <v>64.206</v>
      </c>
      <c r="H12" s="141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</row>
    <row r="13" spans="1:40" ht="13.5">
      <c r="A13" s="133" t="s">
        <v>201</v>
      </c>
      <c r="B13" s="133" t="s">
        <v>195</v>
      </c>
      <c r="C13" s="133" t="s">
        <v>202</v>
      </c>
      <c r="D13" s="141">
        <v>167.9304</v>
      </c>
      <c r="E13" s="141">
        <v>167.9304</v>
      </c>
      <c r="F13" s="141">
        <v>167.9304</v>
      </c>
      <c r="G13" s="141">
        <v>157.9304</v>
      </c>
      <c r="H13" s="141">
        <v>10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1:40" ht="13.5">
      <c r="A14" s="133" t="s">
        <v>203</v>
      </c>
      <c r="B14" s="133"/>
      <c r="C14" s="133" t="s">
        <v>204</v>
      </c>
      <c r="D14" s="141">
        <v>298.332</v>
      </c>
      <c r="E14" s="141">
        <v>298.332</v>
      </c>
      <c r="F14" s="141">
        <v>298.332</v>
      </c>
      <c r="G14" s="141">
        <v>153.94</v>
      </c>
      <c r="H14" s="141">
        <v>144.392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</row>
    <row r="15" spans="1:40" ht="13.5">
      <c r="A15" s="133" t="s">
        <v>205</v>
      </c>
      <c r="B15" s="133" t="s">
        <v>195</v>
      </c>
      <c r="C15" s="133" t="s">
        <v>206</v>
      </c>
      <c r="D15" s="141">
        <v>144.062</v>
      </c>
      <c r="E15" s="141">
        <v>144.062</v>
      </c>
      <c r="F15" s="141">
        <v>144.062</v>
      </c>
      <c r="G15" s="141">
        <v>92.44</v>
      </c>
      <c r="H15" s="141">
        <v>51.622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</row>
    <row r="16" spans="1:40" ht="13.5">
      <c r="A16" s="133" t="s">
        <v>207</v>
      </c>
      <c r="B16" s="133" t="s">
        <v>195</v>
      </c>
      <c r="C16" s="133" t="s">
        <v>208</v>
      </c>
      <c r="D16" s="141">
        <v>8</v>
      </c>
      <c r="E16" s="141">
        <v>8</v>
      </c>
      <c r="F16" s="141">
        <v>8</v>
      </c>
      <c r="G16" s="141">
        <v>5</v>
      </c>
      <c r="H16" s="141">
        <v>3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</row>
    <row r="17" spans="1:40" ht="13.5">
      <c r="A17" s="133" t="s">
        <v>209</v>
      </c>
      <c r="B17" s="133" t="s">
        <v>195</v>
      </c>
      <c r="C17" s="133" t="s">
        <v>210</v>
      </c>
      <c r="D17" s="141">
        <v>3.5</v>
      </c>
      <c r="E17" s="141">
        <v>3.5</v>
      </c>
      <c r="F17" s="141">
        <v>3.5</v>
      </c>
      <c r="G17" s="141">
        <v>3.5</v>
      </c>
      <c r="H17" s="141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</row>
    <row r="18" spans="1:40" ht="13.5">
      <c r="A18" s="133" t="s">
        <v>211</v>
      </c>
      <c r="B18" s="133" t="s">
        <v>195</v>
      </c>
      <c r="C18" s="133" t="s">
        <v>212</v>
      </c>
      <c r="D18" s="141">
        <v>52</v>
      </c>
      <c r="E18" s="141">
        <v>52</v>
      </c>
      <c r="F18" s="141">
        <v>52</v>
      </c>
      <c r="G18" s="141">
        <v>12</v>
      </c>
      <c r="H18" s="141">
        <v>40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</row>
    <row r="19" spans="1:40" ht="13.5">
      <c r="A19" s="133" t="s">
        <v>213</v>
      </c>
      <c r="B19" s="133" t="s">
        <v>195</v>
      </c>
      <c r="C19" s="133" t="s">
        <v>214</v>
      </c>
      <c r="D19" s="141">
        <v>2.5</v>
      </c>
      <c r="E19" s="141">
        <v>2.5</v>
      </c>
      <c r="F19" s="141">
        <v>2.5</v>
      </c>
      <c r="G19" s="141">
        <v>2.5</v>
      </c>
      <c r="H19" s="141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</row>
    <row r="20" spans="1:40" ht="13.5">
      <c r="A20" s="133" t="s">
        <v>215</v>
      </c>
      <c r="B20" s="133" t="s">
        <v>195</v>
      </c>
      <c r="C20" s="133" t="s">
        <v>216</v>
      </c>
      <c r="D20" s="141">
        <v>15.5</v>
      </c>
      <c r="E20" s="141">
        <v>15.5</v>
      </c>
      <c r="F20" s="141">
        <v>15.5</v>
      </c>
      <c r="G20" s="141">
        <v>15.5</v>
      </c>
      <c r="H20" s="141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</row>
    <row r="21" spans="1:40" ht="13.5">
      <c r="A21" s="133" t="s">
        <v>217</v>
      </c>
      <c r="B21" s="133" t="s">
        <v>195</v>
      </c>
      <c r="C21" s="133" t="s">
        <v>218</v>
      </c>
      <c r="D21" s="141">
        <v>8</v>
      </c>
      <c r="E21" s="141">
        <v>8</v>
      </c>
      <c r="F21" s="141">
        <v>8</v>
      </c>
      <c r="G21" s="141">
        <v>8</v>
      </c>
      <c r="H21" s="14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</row>
    <row r="22" spans="1:40" ht="13.5">
      <c r="A22" s="133" t="s">
        <v>219</v>
      </c>
      <c r="B22" s="133" t="s">
        <v>195</v>
      </c>
      <c r="C22" s="133" t="s">
        <v>220</v>
      </c>
      <c r="D22" s="141">
        <v>64.77</v>
      </c>
      <c r="E22" s="141">
        <v>64.77</v>
      </c>
      <c r="F22" s="141">
        <v>64.77</v>
      </c>
      <c r="G22" s="141">
        <v>15</v>
      </c>
      <c r="H22" s="141">
        <v>49.77</v>
      </c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</row>
    <row r="23" spans="1:40" ht="13.5">
      <c r="A23" s="133" t="s">
        <v>221</v>
      </c>
      <c r="B23" s="133"/>
      <c r="C23" s="133" t="s">
        <v>222</v>
      </c>
      <c r="D23" s="141">
        <v>195.4344</v>
      </c>
      <c r="E23" s="141">
        <v>195.4344</v>
      </c>
      <c r="F23" s="141">
        <v>195.4344</v>
      </c>
      <c r="G23" s="141">
        <v>157.6796</v>
      </c>
      <c r="H23" s="141">
        <v>37.7548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</row>
    <row r="24" spans="1:40" ht="13.5">
      <c r="A24" s="133" t="s">
        <v>223</v>
      </c>
      <c r="B24" s="133" t="s">
        <v>195</v>
      </c>
      <c r="C24" s="133" t="s">
        <v>224</v>
      </c>
      <c r="D24" s="141">
        <v>130.1796</v>
      </c>
      <c r="E24" s="141">
        <v>130.1796</v>
      </c>
      <c r="F24" s="141">
        <v>130.1796</v>
      </c>
      <c r="G24" s="141">
        <v>130.1796</v>
      </c>
      <c r="H24" s="14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</row>
    <row r="25" spans="1:40" ht="13.5">
      <c r="A25" s="133" t="s">
        <v>225</v>
      </c>
      <c r="B25" s="133" t="s">
        <v>195</v>
      </c>
      <c r="C25" s="133" t="s">
        <v>226</v>
      </c>
      <c r="D25" s="141">
        <v>65.2548</v>
      </c>
      <c r="E25" s="141">
        <v>65.2548</v>
      </c>
      <c r="F25" s="141">
        <v>65.2548</v>
      </c>
      <c r="G25" s="141">
        <v>27.5</v>
      </c>
      <c r="H25" s="141">
        <v>37.7548</v>
      </c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</row>
    <row r="26" spans="1:40" ht="13.5">
      <c r="A26" s="133" t="s">
        <v>227</v>
      </c>
      <c r="B26" s="133"/>
      <c r="C26" s="133" t="s">
        <v>228</v>
      </c>
      <c r="D26" s="141">
        <v>7.8596</v>
      </c>
      <c r="E26" s="141">
        <v>7.8596</v>
      </c>
      <c r="F26" s="141">
        <v>7.8596</v>
      </c>
      <c r="G26" s="141">
        <v>5.8596</v>
      </c>
      <c r="H26" s="141">
        <v>2</v>
      </c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 ht="13.5">
      <c r="A27" s="133" t="s">
        <v>229</v>
      </c>
      <c r="B27" s="133" t="s">
        <v>195</v>
      </c>
      <c r="C27" s="133" t="s">
        <v>230</v>
      </c>
      <c r="D27" s="141">
        <v>7.8596</v>
      </c>
      <c r="E27" s="141">
        <v>7.8596</v>
      </c>
      <c r="F27" s="141">
        <v>7.8596</v>
      </c>
      <c r="G27" s="141">
        <v>5.8596</v>
      </c>
      <c r="H27" s="141">
        <v>2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</row>
  </sheetData>
  <sheetProtection/>
  <mergeCells count="26">
    <mergeCell ref="A1:AN1"/>
    <mergeCell ref="A2:AN2"/>
    <mergeCell ref="A3:R3"/>
    <mergeCell ref="X3:AN3"/>
    <mergeCell ref="A4:C4"/>
    <mergeCell ref="E4:N4"/>
    <mergeCell ref="O4:X4"/>
    <mergeCell ref="Y4:AN4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AI5:AK5"/>
    <mergeCell ref="AL5:AN5"/>
    <mergeCell ref="A5:A6"/>
    <mergeCell ref="B5:B6"/>
    <mergeCell ref="C5:C6"/>
    <mergeCell ref="D4:D6"/>
    <mergeCell ref="E5:E6"/>
    <mergeCell ref="O5:O6"/>
    <mergeCell ref="Y5:Y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2"/>
  <sheetViews>
    <sheetView workbookViewId="0" topLeftCell="A2">
      <selection activeCell="C41" sqref="C41"/>
    </sheetView>
  </sheetViews>
  <sheetFormatPr defaultColWidth="9.00390625" defaultRowHeight="15"/>
  <cols>
    <col min="1" max="1" width="13.8515625" style="0" customWidth="1"/>
    <col min="2" max="2" width="9.7109375" style="140" customWidth="1"/>
    <col min="3" max="3" width="39.57421875" style="0" customWidth="1"/>
    <col min="4" max="20" width="9.00390625" style="142" customWidth="1"/>
    <col min="37" max="47" width="9.00390625" style="142" customWidth="1"/>
    <col min="52" max="56" width="9.00390625" style="142" customWidth="1"/>
  </cols>
  <sheetData>
    <row r="1" spans="1:110" ht="13.5">
      <c r="A1" s="128" t="s">
        <v>231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</row>
    <row r="2" spans="1:110" ht="18.75">
      <c r="A2" s="129" t="s">
        <v>232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</row>
    <row r="3" spans="1:110" ht="13.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</row>
    <row r="4" spans="1:110" ht="24.75" customHeight="1">
      <c r="A4" s="131" t="s">
        <v>233</v>
      </c>
      <c r="B4" s="131"/>
      <c r="C4" s="131"/>
      <c r="D4" s="143" t="s">
        <v>182</v>
      </c>
      <c r="E4" s="131" t="s">
        <v>234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 t="s">
        <v>235</v>
      </c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 t="s">
        <v>236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45" t="s">
        <v>237</v>
      </c>
      <c r="BH4" s="145"/>
      <c r="BI4" s="145"/>
      <c r="BJ4" s="145"/>
      <c r="BK4" s="145"/>
      <c r="BL4" s="131" t="s">
        <v>238</v>
      </c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 t="s">
        <v>239</v>
      </c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 t="s">
        <v>240</v>
      </c>
      <c r="CQ4" s="131"/>
      <c r="CR4" s="131"/>
      <c r="CS4" s="131" t="s">
        <v>241</v>
      </c>
      <c r="CT4" s="131"/>
      <c r="CU4" s="131"/>
      <c r="CV4" s="131"/>
      <c r="CW4" s="131"/>
      <c r="CX4" s="131"/>
      <c r="CY4" s="131" t="s">
        <v>242</v>
      </c>
      <c r="CZ4" s="131"/>
      <c r="DA4" s="131"/>
      <c r="DB4" s="131" t="s">
        <v>243</v>
      </c>
      <c r="DC4" s="131"/>
      <c r="DD4" s="131"/>
      <c r="DE4" s="131"/>
      <c r="DF4" s="131"/>
    </row>
    <row r="5" spans="1:110" s="127" customFormat="1" ht="42" customHeight="1">
      <c r="A5" s="132" t="s">
        <v>66</v>
      </c>
      <c r="B5" s="139" t="s">
        <v>67</v>
      </c>
      <c r="C5" s="139" t="s">
        <v>68</v>
      </c>
      <c r="D5" s="143"/>
      <c r="E5" s="144" t="s">
        <v>71</v>
      </c>
      <c r="F5" s="144" t="s">
        <v>244</v>
      </c>
      <c r="G5" s="144" t="s">
        <v>245</v>
      </c>
      <c r="H5" s="144" t="s">
        <v>246</v>
      </c>
      <c r="I5" s="144" t="s">
        <v>247</v>
      </c>
      <c r="J5" s="144" t="s">
        <v>248</v>
      </c>
      <c r="K5" s="144" t="s">
        <v>249</v>
      </c>
      <c r="L5" s="144" t="s">
        <v>250</v>
      </c>
      <c r="M5" s="144" t="s">
        <v>251</v>
      </c>
      <c r="N5" s="144" t="s">
        <v>252</v>
      </c>
      <c r="O5" s="144" t="s">
        <v>253</v>
      </c>
      <c r="P5" s="144" t="s">
        <v>254</v>
      </c>
      <c r="Q5" s="144" t="s">
        <v>255</v>
      </c>
      <c r="R5" s="144" t="s">
        <v>256</v>
      </c>
      <c r="S5" s="144" t="s">
        <v>71</v>
      </c>
      <c r="T5" s="144" t="s">
        <v>257</v>
      </c>
      <c r="U5" s="132" t="s">
        <v>258</v>
      </c>
      <c r="V5" s="132" t="s">
        <v>259</v>
      </c>
      <c r="W5" s="132" t="s">
        <v>260</v>
      </c>
      <c r="X5" s="132" t="s">
        <v>261</v>
      </c>
      <c r="Y5" s="132" t="s">
        <v>262</v>
      </c>
      <c r="Z5" s="132" t="s">
        <v>263</v>
      </c>
      <c r="AA5" s="132" t="s">
        <v>264</v>
      </c>
      <c r="AB5" s="132" t="s">
        <v>265</v>
      </c>
      <c r="AC5" s="132" t="s">
        <v>266</v>
      </c>
      <c r="AD5" s="132" t="s">
        <v>267</v>
      </c>
      <c r="AE5" s="132" t="s">
        <v>268</v>
      </c>
      <c r="AF5" s="132" t="s">
        <v>269</v>
      </c>
      <c r="AG5" s="132" t="s">
        <v>270</v>
      </c>
      <c r="AH5" s="132" t="s">
        <v>271</v>
      </c>
      <c r="AI5" s="132" t="s">
        <v>272</v>
      </c>
      <c r="AJ5" s="132" t="s">
        <v>273</v>
      </c>
      <c r="AK5" s="144" t="s">
        <v>274</v>
      </c>
      <c r="AL5" s="144" t="s">
        <v>275</v>
      </c>
      <c r="AM5" s="144" t="s">
        <v>276</v>
      </c>
      <c r="AN5" s="144" t="s">
        <v>277</v>
      </c>
      <c r="AO5" s="144" t="s">
        <v>278</v>
      </c>
      <c r="AP5" s="144" t="s">
        <v>279</v>
      </c>
      <c r="AQ5" s="144" t="s">
        <v>280</v>
      </c>
      <c r="AR5" s="144" t="s">
        <v>281</v>
      </c>
      <c r="AS5" s="144" t="s">
        <v>282</v>
      </c>
      <c r="AT5" s="144" t="s">
        <v>283</v>
      </c>
      <c r="AU5" s="144" t="s">
        <v>71</v>
      </c>
      <c r="AV5" s="132" t="s">
        <v>284</v>
      </c>
      <c r="AW5" s="132" t="s">
        <v>285</v>
      </c>
      <c r="AX5" s="132" t="s">
        <v>286</v>
      </c>
      <c r="AY5" s="132" t="s">
        <v>287</v>
      </c>
      <c r="AZ5" s="144" t="s">
        <v>288</v>
      </c>
      <c r="BA5" s="144" t="s">
        <v>289</v>
      </c>
      <c r="BB5" s="144" t="s">
        <v>290</v>
      </c>
      <c r="BC5" s="144"/>
      <c r="BD5" s="144" t="s">
        <v>291</v>
      </c>
      <c r="BE5" s="132" t="s">
        <v>292</v>
      </c>
      <c r="BF5" s="132" t="s">
        <v>293</v>
      </c>
      <c r="BG5" s="132" t="s">
        <v>71</v>
      </c>
      <c r="BH5" s="132" t="s">
        <v>294</v>
      </c>
      <c r="BI5" s="132" t="s">
        <v>295</v>
      </c>
      <c r="BJ5" s="132" t="s">
        <v>296</v>
      </c>
      <c r="BK5" s="132" t="s">
        <v>297</v>
      </c>
      <c r="BL5" s="132" t="s">
        <v>71</v>
      </c>
      <c r="BM5" s="132" t="s">
        <v>298</v>
      </c>
      <c r="BN5" s="132" t="s">
        <v>299</v>
      </c>
      <c r="BO5" s="132" t="s">
        <v>300</v>
      </c>
      <c r="BP5" s="132" t="s">
        <v>301</v>
      </c>
      <c r="BQ5" s="132" t="s">
        <v>302</v>
      </c>
      <c r="BR5" s="132" t="s">
        <v>303</v>
      </c>
      <c r="BS5" s="132" t="s">
        <v>304</v>
      </c>
      <c r="BT5" s="132" t="s">
        <v>305</v>
      </c>
      <c r="BU5" s="132" t="s">
        <v>306</v>
      </c>
      <c r="BV5" s="132" t="s">
        <v>307</v>
      </c>
      <c r="BW5" s="132" t="s">
        <v>308</v>
      </c>
      <c r="BX5" s="132" t="s">
        <v>309</v>
      </c>
      <c r="BY5" s="132" t="s">
        <v>71</v>
      </c>
      <c r="BZ5" s="132" t="s">
        <v>298</v>
      </c>
      <c r="CA5" s="132" t="s">
        <v>299</v>
      </c>
      <c r="CB5" s="132" t="s">
        <v>300</v>
      </c>
      <c r="CC5" s="132" t="s">
        <v>301</v>
      </c>
      <c r="CD5" s="132" t="s">
        <v>302</v>
      </c>
      <c r="CE5" s="132" t="s">
        <v>303</v>
      </c>
      <c r="CF5" s="132" t="s">
        <v>304</v>
      </c>
      <c r="CG5" s="132" t="s">
        <v>310</v>
      </c>
      <c r="CH5" s="132" t="s">
        <v>311</v>
      </c>
      <c r="CI5" s="132" t="s">
        <v>312</v>
      </c>
      <c r="CJ5" s="132" t="s">
        <v>313</v>
      </c>
      <c r="CK5" s="132" t="s">
        <v>305</v>
      </c>
      <c r="CL5" s="132" t="s">
        <v>306</v>
      </c>
      <c r="CM5" s="132" t="s">
        <v>307</v>
      </c>
      <c r="CN5" s="132" t="s">
        <v>308</v>
      </c>
      <c r="CO5" s="132" t="s">
        <v>314</v>
      </c>
      <c r="CP5" s="132" t="s">
        <v>71</v>
      </c>
      <c r="CQ5" s="132" t="s">
        <v>315</v>
      </c>
      <c r="CR5" s="132" t="s">
        <v>316</v>
      </c>
      <c r="CS5" s="132" t="s">
        <v>71</v>
      </c>
      <c r="CT5" s="132" t="s">
        <v>315</v>
      </c>
      <c r="CU5" s="132" t="s">
        <v>317</v>
      </c>
      <c r="CV5" s="132" t="s">
        <v>318</v>
      </c>
      <c r="CW5" s="132" t="s">
        <v>319</v>
      </c>
      <c r="CX5" s="132" t="s">
        <v>316</v>
      </c>
      <c r="CY5" s="132" t="s">
        <v>71</v>
      </c>
      <c r="CZ5" s="132" t="s">
        <v>320</v>
      </c>
      <c r="DA5" s="132" t="s">
        <v>321</v>
      </c>
      <c r="DB5" s="132" t="s">
        <v>71</v>
      </c>
      <c r="DC5" s="132" t="s">
        <v>322</v>
      </c>
      <c r="DD5" s="132" t="s">
        <v>323</v>
      </c>
      <c r="DE5" s="132" t="s">
        <v>324</v>
      </c>
      <c r="DF5" s="132" t="s">
        <v>243</v>
      </c>
    </row>
    <row r="6" spans="1:110" ht="13.5">
      <c r="A6" s="133"/>
      <c r="B6" s="131"/>
      <c r="C6" s="133" t="s">
        <v>55</v>
      </c>
      <c r="D6" s="141">
        <v>1245.8844</v>
      </c>
      <c r="E6" s="141">
        <v>874.438</v>
      </c>
      <c r="F6" s="141">
        <v>228.5184</v>
      </c>
      <c r="G6" s="141">
        <v>177.2688</v>
      </c>
      <c r="H6" s="141">
        <v>15.988</v>
      </c>
      <c r="I6" s="141"/>
      <c r="J6" s="141">
        <v>26.0316</v>
      </c>
      <c r="K6" s="141">
        <v>100.9476</v>
      </c>
      <c r="L6" s="141"/>
      <c r="M6" s="141">
        <v>34.0332</v>
      </c>
      <c r="N6" s="141">
        <v>7.6704</v>
      </c>
      <c r="O6" s="141">
        <v>8.6256</v>
      </c>
      <c r="P6" s="141">
        <v>75.744</v>
      </c>
      <c r="Q6" s="141">
        <v>10</v>
      </c>
      <c r="R6" s="141">
        <v>189.6104</v>
      </c>
      <c r="S6" s="141">
        <v>363.5868</v>
      </c>
      <c r="T6" s="141">
        <v>37</v>
      </c>
      <c r="U6" s="133">
        <v>21</v>
      </c>
      <c r="V6" s="133"/>
      <c r="W6" s="133"/>
      <c r="X6" s="133">
        <v>8</v>
      </c>
      <c r="Y6" s="133">
        <v>12</v>
      </c>
      <c r="Z6" s="133">
        <v>6</v>
      </c>
      <c r="AA6" s="133"/>
      <c r="AB6" s="133">
        <v>2</v>
      </c>
      <c r="AC6" s="133">
        <v>31.7</v>
      </c>
      <c r="AD6" s="133"/>
      <c r="AE6" s="133">
        <v>11</v>
      </c>
      <c r="AF6" s="133"/>
      <c r="AG6" s="133">
        <v>8</v>
      </c>
      <c r="AH6" s="133">
        <v>3.5</v>
      </c>
      <c r="AI6" s="133">
        <v>3</v>
      </c>
      <c r="AJ6" s="133"/>
      <c r="AK6" s="141"/>
      <c r="AL6" s="141"/>
      <c r="AM6" s="141">
        <v>78</v>
      </c>
      <c r="AN6" s="141"/>
      <c r="AO6" s="141">
        <v>8.9568</v>
      </c>
      <c r="AP6" s="141">
        <v>6.72</v>
      </c>
      <c r="AQ6" s="141">
        <v>15.5</v>
      </c>
      <c r="AR6" s="141">
        <v>35.94</v>
      </c>
      <c r="AS6" s="141"/>
      <c r="AT6" s="141">
        <v>75.27</v>
      </c>
      <c r="AU6" s="141">
        <v>7.8596</v>
      </c>
      <c r="AV6" s="133"/>
      <c r="AW6" s="133"/>
      <c r="AX6" s="133"/>
      <c r="AY6" s="133"/>
      <c r="AZ6" s="141">
        <v>4.3896</v>
      </c>
      <c r="BA6" s="141"/>
      <c r="BB6" s="141">
        <v>3.35</v>
      </c>
      <c r="BC6" s="141"/>
      <c r="BD6" s="141">
        <v>0.12</v>
      </c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</row>
    <row r="7" spans="1:110" ht="13.5">
      <c r="A7" s="133" t="s">
        <v>76</v>
      </c>
      <c r="B7" s="131"/>
      <c r="C7" s="133" t="s">
        <v>77</v>
      </c>
      <c r="D7" s="141">
        <v>1245.8844</v>
      </c>
      <c r="E7" s="141">
        <v>874.438</v>
      </c>
      <c r="F7" s="141">
        <v>228.5184</v>
      </c>
      <c r="G7" s="141">
        <v>177.2688</v>
      </c>
      <c r="H7" s="141">
        <v>15.988</v>
      </c>
      <c r="I7" s="141"/>
      <c r="J7" s="141">
        <v>26.0316</v>
      </c>
      <c r="K7" s="141">
        <v>100.9476</v>
      </c>
      <c r="L7" s="141"/>
      <c r="M7" s="141">
        <v>34.0332</v>
      </c>
      <c r="N7" s="141">
        <v>7.6704</v>
      </c>
      <c r="O7" s="141">
        <v>8.6256</v>
      </c>
      <c r="P7" s="141">
        <v>75.744</v>
      </c>
      <c r="Q7" s="141">
        <v>10</v>
      </c>
      <c r="R7" s="141">
        <v>189.6104</v>
      </c>
      <c r="S7" s="141">
        <v>363.5868</v>
      </c>
      <c r="T7" s="141">
        <v>37</v>
      </c>
      <c r="U7" s="133">
        <v>21</v>
      </c>
      <c r="V7" s="133"/>
      <c r="W7" s="133"/>
      <c r="X7" s="133">
        <v>8</v>
      </c>
      <c r="Y7" s="133">
        <v>12</v>
      </c>
      <c r="Z7" s="133">
        <v>6</v>
      </c>
      <c r="AA7" s="133"/>
      <c r="AB7" s="133">
        <v>2</v>
      </c>
      <c r="AC7" s="133">
        <v>31.7</v>
      </c>
      <c r="AD7" s="133"/>
      <c r="AE7" s="133">
        <v>11</v>
      </c>
      <c r="AF7" s="133"/>
      <c r="AG7" s="133">
        <v>8</v>
      </c>
      <c r="AH7" s="133">
        <v>3.5</v>
      </c>
      <c r="AI7" s="133">
        <v>3</v>
      </c>
      <c r="AJ7" s="133"/>
      <c r="AK7" s="141"/>
      <c r="AL7" s="141"/>
      <c r="AM7" s="141">
        <v>78</v>
      </c>
      <c r="AN7" s="141"/>
      <c r="AO7" s="141">
        <v>8.9568</v>
      </c>
      <c r="AP7" s="141">
        <v>6.72</v>
      </c>
      <c r="AQ7" s="141">
        <v>15.5</v>
      </c>
      <c r="AR7" s="141">
        <v>35.94</v>
      </c>
      <c r="AS7" s="141"/>
      <c r="AT7" s="141">
        <v>75.27</v>
      </c>
      <c r="AU7" s="141">
        <v>7.8596</v>
      </c>
      <c r="AV7" s="133"/>
      <c r="AW7" s="133"/>
      <c r="AX7" s="133"/>
      <c r="AY7" s="133"/>
      <c r="AZ7" s="141">
        <v>4.3896</v>
      </c>
      <c r="BA7" s="141"/>
      <c r="BB7" s="141">
        <v>3.35</v>
      </c>
      <c r="BC7" s="141"/>
      <c r="BD7" s="141">
        <v>0.12</v>
      </c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</row>
    <row r="8" spans="1:110" ht="13.5">
      <c r="A8" s="133" t="s">
        <v>78</v>
      </c>
      <c r="B8" s="131"/>
      <c r="C8" s="133" t="s">
        <v>79</v>
      </c>
      <c r="D8" s="141">
        <v>1014.7608</v>
      </c>
      <c r="E8" s="141">
        <v>649.054</v>
      </c>
      <c r="F8" s="141">
        <v>228.5184</v>
      </c>
      <c r="G8" s="141">
        <v>177.2688</v>
      </c>
      <c r="H8" s="141">
        <v>15.988</v>
      </c>
      <c r="I8" s="141"/>
      <c r="J8" s="141">
        <v>26.0316</v>
      </c>
      <c r="K8" s="141"/>
      <c r="L8" s="141"/>
      <c r="M8" s="141"/>
      <c r="N8" s="141"/>
      <c r="O8" s="141">
        <v>1.6368</v>
      </c>
      <c r="P8" s="141"/>
      <c r="Q8" s="141">
        <v>10</v>
      </c>
      <c r="R8" s="141">
        <v>189.6104</v>
      </c>
      <c r="S8" s="141">
        <v>363.5868</v>
      </c>
      <c r="T8" s="141">
        <v>37</v>
      </c>
      <c r="U8" s="133">
        <v>21</v>
      </c>
      <c r="V8" s="133"/>
      <c r="W8" s="133"/>
      <c r="X8" s="133">
        <v>8</v>
      </c>
      <c r="Y8" s="133">
        <v>12</v>
      </c>
      <c r="Z8" s="133">
        <v>6</v>
      </c>
      <c r="AA8" s="133"/>
      <c r="AB8" s="133">
        <v>2</v>
      </c>
      <c r="AC8" s="133">
        <v>31.7</v>
      </c>
      <c r="AD8" s="133"/>
      <c r="AE8" s="133">
        <v>11</v>
      </c>
      <c r="AF8" s="133"/>
      <c r="AG8" s="133">
        <v>8</v>
      </c>
      <c r="AH8" s="133">
        <v>3.5</v>
      </c>
      <c r="AI8" s="133">
        <v>3</v>
      </c>
      <c r="AJ8" s="133"/>
      <c r="AK8" s="141"/>
      <c r="AL8" s="141"/>
      <c r="AM8" s="141">
        <v>78</v>
      </c>
      <c r="AN8" s="141"/>
      <c r="AO8" s="141">
        <v>8.9568</v>
      </c>
      <c r="AP8" s="141">
        <v>6.72</v>
      </c>
      <c r="AQ8" s="141">
        <v>15.5</v>
      </c>
      <c r="AR8" s="141">
        <v>35.94</v>
      </c>
      <c r="AS8" s="141"/>
      <c r="AT8" s="141">
        <v>75.27</v>
      </c>
      <c r="AU8" s="141">
        <v>2.12</v>
      </c>
      <c r="AV8" s="133"/>
      <c r="AW8" s="133"/>
      <c r="AX8" s="133"/>
      <c r="AY8" s="133"/>
      <c r="AZ8" s="141"/>
      <c r="BA8" s="141"/>
      <c r="BB8" s="141">
        <v>2</v>
      </c>
      <c r="BC8" s="141"/>
      <c r="BD8" s="141">
        <v>0.12</v>
      </c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</row>
    <row r="9" spans="1:110" ht="13.5">
      <c r="A9" s="133" t="s">
        <v>80</v>
      </c>
      <c r="B9" s="131"/>
      <c r="C9" s="133" t="s">
        <v>81</v>
      </c>
      <c r="D9" s="141">
        <v>1014.7608</v>
      </c>
      <c r="E9" s="141">
        <v>649.054</v>
      </c>
      <c r="F9" s="141">
        <v>228.5184</v>
      </c>
      <c r="G9" s="141">
        <v>177.2688</v>
      </c>
      <c r="H9" s="141">
        <v>15.988</v>
      </c>
      <c r="I9" s="141"/>
      <c r="J9" s="141">
        <v>26.0316</v>
      </c>
      <c r="K9" s="141"/>
      <c r="L9" s="141"/>
      <c r="M9" s="141"/>
      <c r="N9" s="141"/>
      <c r="O9" s="141">
        <v>1.6368</v>
      </c>
      <c r="P9" s="141"/>
      <c r="Q9" s="141">
        <v>10</v>
      </c>
      <c r="R9" s="141">
        <v>189.6104</v>
      </c>
      <c r="S9" s="141">
        <v>363.5868</v>
      </c>
      <c r="T9" s="141">
        <v>37</v>
      </c>
      <c r="U9" s="133">
        <v>21</v>
      </c>
      <c r="V9" s="133"/>
      <c r="W9" s="133"/>
      <c r="X9" s="133">
        <v>8</v>
      </c>
      <c r="Y9" s="133">
        <v>12</v>
      </c>
      <c r="Z9" s="133">
        <v>6</v>
      </c>
      <c r="AA9" s="133"/>
      <c r="AB9" s="133">
        <v>2</v>
      </c>
      <c r="AC9" s="133">
        <v>31.7</v>
      </c>
      <c r="AD9" s="133"/>
      <c r="AE9" s="133">
        <v>11</v>
      </c>
      <c r="AF9" s="133"/>
      <c r="AG9" s="133">
        <v>8</v>
      </c>
      <c r="AH9" s="133">
        <v>3.5</v>
      </c>
      <c r="AI9" s="133">
        <v>3</v>
      </c>
      <c r="AJ9" s="133"/>
      <c r="AK9" s="141"/>
      <c r="AL9" s="141"/>
      <c r="AM9" s="141">
        <v>78</v>
      </c>
      <c r="AN9" s="141"/>
      <c r="AO9" s="141">
        <v>8.9568</v>
      </c>
      <c r="AP9" s="141">
        <v>6.72</v>
      </c>
      <c r="AQ9" s="141">
        <v>15.5</v>
      </c>
      <c r="AR9" s="141">
        <v>35.94</v>
      </c>
      <c r="AS9" s="141"/>
      <c r="AT9" s="141">
        <v>75.27</v>
      </c>
      <c r="AU9" s="141">
        <v>2.12</v>
      </c>
      <c r="AV9" s="133"/>
      <c r="AW9" s="133"/>
      <c r="AX9" s="133"/>
      <c r="AY9" s="133"/>
      <c r="AZ9" s="141"/>
      <c r="BA9" s="141"/>
      <c r="BB9" s="141">
        <v>2</v>
      </c>
      <c r="BC9" s="141"/>
      <c r="BD9" s="141">
        <v>0.12</v>
      </c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</row>
    <row r="10" spans="1:110" ht="13.5">
      <c r="A10" s="133" t="s">
        <v>82</v>
      </c>
      <c r="B10" s="131" t="s">
        <v>76</v>
      </c>
      <c r="C10" s="133" t="s">
        <v>83</v>
      </c>
      <c r="D10" s="141">
        <v>696.2032</v>
      </c>
      <c r="E10" s="141">
        <v>542.1672</v>
      </c>
      <c r="F10" s="141">
        <v>191.856</v>
      </c>
      <c r="G10" s="141">
        <v>175.5312</v>
      </c>
      <c r="H10" s="141">
        <v>15.988</v>
      </c>
      <c r="I10" s="141"/>
      <c r="J10" s="141"/>
      <c r="K10" s="141"/>
      <c r="L10" s="141"/>
      <c r="M10" s="141"/>
      <c r="N10" s="141"/>
      <c r="O10" s="141">
        <v>0.8616</v>
      </c>
      <c r="P10" s="141"/>
      <c r="Q10" s="141">
        <v>0</v>
      </c>
      <c r="R10" s="141">
        <v>157.9304</v>
      </c>
      <c r="S10" s="141">
        <v>153.94</v>
      </c>
      <c r="T10" s="141">
        <v>13.5</v>
      </c>
      <c r="U10" s="133">
        <v>10</v>
      </c>
      <c r="V10" s="133"/>
      <c r="W10" s="133"/>
      <c r="X10" s="133">
        <v>6</v>
      </c>
      <c r="Y10" s="133">
        <v>10</v>
      </c>
      <c r="Z10" s="133">
        <v>5</v>
      </c>
      <c r="AA10" s="133"/>
      <c r="AB10" s="133">
        <v>2</v>
      </c>
      <c r="AC10" s="133">
        <v>10</v>
      </c>
      <c r="AD10" s="133"/>
      <c r="AE10" s="133">
        <v>8</v>
      </c>
      <c r="AF10" s="133"/>
      <c r="AG10" s="133">
        <v>5</v>
      </c>
      <c r="AH10" s="133">
        <v>3.5</v>
      </c>
      <c r="AI10" s="133">
        <v>2.5</v>
      </c>
      <c r="AJ10" s="133"/>
      <c r="AK10" s="141"/>
      <c r="AL10" s="141"/>
      <c r="AM10" s="141">
        <v>12</v>
      </c>
      <c r="AN10" s="141"/>
      <c r="AO10" s="141"/>
      <c r="AP10" s="141"/>
      <c r="AQ10" s="141">
        <v>15.5</v>
      </c>
      <c r="AR10" s="141">
        <v>35.94</v>
      </c>
      <c r="AS10" s="141"/>
      <c r="AT10" s="141">
        <v>15</v>
      </c>
      <c r="AU10" s="141">
        <v>0.096</v>
      </c>
      <c r="AV10" s="133"/>
      <c r="AW10" s="133"/>
      <c r="AX10" s="133"/>
      <c r="AY10" s="133"/>
      <c r="AZ10" s="141"/>
      <c r="BA10" s="141"/>
      <c r="BB10" s="141"/>
      <c r="BC10" s="141"/>
      <c r="BD10" s="141">
        <v>0.096</v>
      </c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</row>
    <row r="11" spans="1:110" ht="13.5">
      <c r="A11" s="133" t="s">
        <v>84</v>
      </c>
      <c r="B11" s="131" t="s">
        <v>76</v>
      </c>
      <c r="C11" s="133" t="s">
        <v>85</v>
      </c>
      <c r="D11" s="141">
        <v>47.892</v>
      </c>
      <c r="E11" s="141">
        <v>10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>
        <v>10</v>
      </c>
      <c r="R11" s="141"/>
      <c r="S11" s="141">
        <v>35.892</v>
      </c>
      <c r="T11" s="141">
        <v>2</v>
      </c>
      <c r="U11" s="133"/>
      <c r="V11" s="133"/>
      <c r="W11" s="133"/>
      <c r="X11" s="133"/>
      <c r="Y11" s="133"/>
      <c r="Z11" s="133"/>
      <c r="AA11" s="133"/>
      <c r="AB11" s="133"/>
      <c r="AC11" s="133">
        <v>2.7</v>
      </c>
      <c r="AD11" s="133"/>
      <c r="AE11" s="133"/>
      <c r="AF11" s="133"/>
      <c r="AG11" s="133"/>
      <c r="AH11" s="133"/>
      <c r="AI11" s="133"/>
      <c r="AJ11" s="133"/>
      <c r="AK11" s="141"/>
      <c r="AL11" s="141"/>
      <c r="AM11" s="141">
        <v>5</v>
      </c>
      <c r="AN11" s="141"/>
      <c r="AO11" s="141">
        <v>7.6704</v>
      </c>
      <c r="AP11" s="141">
        <v>5.7516</v>
      </c>
      <c r="AQ11" s="141"/>
      <c r="AR11" s="141"/>
      <c r="AS11" s="141"/>
      <c r="AT11" s="141">
        <v>12.77</v>
      </c>
      <c r="AU11" s="141">
        <v>2</v>
      </c>
      <c r="AV11" s="133"/>
      <c r="AW11" s="133"/>
      <c r="AX11" s="133"/>
      <c r="AY11" s="133"/>
      <c r="AZ11" s="141"/>
      <c r="BA11" s="141"/>
      <c r="BB11" s="141">
        <v>2</v>
      </c>
      <c r="BC11" s="141"/>
      <c r="BD11" s="141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</row>
    <row r="12" spans="1:110" ht="13.5">
      <c r="A12" s="133" t="s">
        <v>86</v>
      </c>
      <c r="B12" s="131" t="s">
        <v>76</v>
      </c>
      <c r="C12" s="133" t="s">
        <v>87</v>
      </c>
      <c r="D12" s="141">
        <v>12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>
        <v>12</v>
      </c>
      <c r="T12" s="141">
        <v>2</v>
      </c>
      <c r="U12" s="133"/>
      <c r="V12" s="133"/>
      <c r="W12" s="133"/>
      <c r="X12" s="133"/>
      <c r="Y12" s="133"/>
      <c r="Z12" s="133"/>
      <c r="AA12" s="133"/>
      <c r="AB12" s="133"/>
      <c r="AC12" s="133">
        <v>1</v>
      </c>
      <c r="AD12" s="133"/>
      <c r="AE12" s="133"/>
      <c r="AF12" s="133"/>
      <c r="AG12" s="133"/>
      <c r="AH12" s="133"/>
      <c r="AI12" s="133"/>
      <c r="AJ12" s="133"/>
      <c r="AK12" s="141"/>
      <c r="AL12" s="141"/>
      <c r="AM12" s="141">
        <v>7</v>
      </c>
      <c r="AN12" s="141"/>
      <c r="AO12" s="141"/>
      <c r="AP12" s="141"/>
      <c r="AQ12" s="141"/>
      <c r="AR12" s="141"/>
      <c r="AS12" s="141"/>
      <c r="AT12" s="141">
        <v>2</v>
      </c>
      <c r="AU12" s="141"/>
      <c r="AV12" s="133"/>
      <c r="AW12" s="133"/>
      <c r="AX12" s="133"/>
      <c r="AY12" s="133"/>
      <c r="AZ12" s="141"/>
      <c r="BA12" s="141"/>
      <c r="BB12" s="141"/>
      <c r="BC12" s="141"/>
      <c r="BD12" s="141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</row>
    <row r="13" spans="1:110" ht="13.5">
      <c r="A13" s="133" t="s">
        <v>88</v>
      </c>
      <c r="B13" s="131" t="s">
        <v>76</v>
      </c>
      <c r="C13" s="133" t="s">
        <v>89</v>
      </c>
      <c r="D13" s="141">
        <v>40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>
        <v>40</v>
      </c>
      <c r="T13" s="141">
        <v>5</v>
      </c>
      <c r="U13" s="133">
        <v>10</v>
      </c>
      <c r="V13" s="133"/>
      <c r="W13" s="133"/>
      <c r="X13" s="133"/>
      <c r="Y13" s="133"/>
      <c r="Z13" s="133"/>
      <c r="AA13" s="133"/>
      <c r="AB13" s="133"/>
      <c r="AC13" s="133">
        <v>2</v>
      </c>
      <c r="AD13" s="133"/>
      <c r="AE13" s="133"/>
      <c r="AF13" s="133"/>
      <c r="AG13" s="133"/>
      <c r="AH13" s="133"/>
      <c r="AI13" s="133"/>
      <c r="AJ13" s="133"/>
      <c r="AK13" s="141"/>
      <c r="AL13" s="141"/>
      <c r="AM13" s="141">
        <v>2</v>
      </c>
      <c r="AN13" s="141"/>
      <c r="AO13" s="141"/>
      <c r="AP13" s="141"/>
      <c r="AQ13" s="141"/>
      <c r="AR13" s="141"/>
      <c r="AS13" s="141"/>
      <c r="AT13" s="141">
        <v>18</v>
      </c>
      <c r="AU13" s="141"/>
      <c r="AV13" s="133"/>
      <c r="AW13" s="133"/>
      <c r="AX13" s="133"/>
      <c r="AY13" s="133"/>
      <c r="AZ13" s="141"/>
      <c r="BA13" s="141"/>
      <c r="BB13" s="141"/>
      <c r="BC13" s="141"/>
      <c r="BD13" s="141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</row>
    <row r="14" spans="1:110" ht="13.5">
      <c r="A14" s="133" t="s">
        <v>90</v>
      </c>
      <c r="B14" s="131" t="s">
        <v>76</v>
      </c>
      <c r="C14" s="133" t="s">
        <v>91</v>
      </c>
      <c r="D14" s="141">
        <v>41.5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>
        <v>41.5</v>
      </c>
      <c r="T14" s="141">
        <v>4</v>
      </c>
      <c r="U14" s="133"/>
      <c r="V14" s="133"/>
      <c r="W14" s="133"/>
      <c r="X14" s="133"/>
      <c r="Y14" s="133"/>
      <c r="Z14" s="133"/>
      <c r="AA14" s="133"/>
      <c r="AB14" s="133"/>
      <c r="AC14" s="133">
        <v>4</v>
      </c>
      <c r="AD14" s="133"/>
      <c r="AE14" s="133"/>
      <c r="AF14" s="133"/>
      <c r="AG14" s="133"/>
      <c r="AH14" s="133"/>
      <c r="AI14" s="133"/>
      <c r="AJ14" s="133"/>
      <c r="AK14" s="141"/>
      <c r="AL14" s="141"/>
      <c r="AM14" s="141">
        <v>25</v>
      </c>
      <c r="AN14" s="141"/>
      <c r="AO14" s="141"/>
      <c r="AP14" s="141"/>
      <c r="AQ14" s="141"/>
      <c r="AR14" s="141"/>
      <c r="AS14" s="141"/>
      <c r="AT14" s="141">
        <v>8.5</v>
      </c>
      <c r="AU14" s="141"/>
      <c r="AV14" s="133"/>
      <c r="AW14" s="133"/>
      <c r="AX14" s="133"/>
      <c r="AY14" s="133"/>
      <c r="AZ14" s="141"/>
      <c r="BA14" s="141"/>
      <c r="BB14" s="141"/>
      <c r="BC14" s="141"/>
      <c r="BD14" s="141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</row>
    <row r="15" spans="1:110" ht="13.5">
      <c r="A15" s="133" t="s">
        <v>92</v>
      </c>
      <c r="B15" s="131" t="s">
        <v>76</v>
      </c>
      <c r="C15" s="133" t="s">
        <v>93</v>
      </c>
      <c r="D15" s="141">
        <v>30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>
        <v>30</v>
      </c>
      <c r="T15" s="141">
        <v>2</v>
      </c>
      <c r="U15" s="133"/>
      <c r="V15" s="133"/>
      <c r="W15" s="133"/>
      <c r="X15" s="133"/>
      <c r="Y15" s="133"/>
      <c r="Z15" s="133"/>
      <c r="AA15" s="133"/>
      <c r="AB15" s="133"/>
      <c r="AC15" s="133">
        <v>2</v>
      </c>
      <c r="AD15" s="133"/>
      <c r="AE15" s="133"/>
      <c r="AF15" s="133"/>
      <c r="AG15" s="133"/>
      <c r="AH15" s="133"/>
      <c r="AI15" s="133"/>
      <c r="AJ15" s="133"/>
      <c r="AK15" s="141"/>
      <c r="AL15" s="141"/>
      <c r="AM15" s="141">
        <v>20</v>
      </c>
      <c r="AN15" s="141"/>
      <c r="AO15" s="141"/>
      <c r="AP15" s="141"/>
      <c r="AQ15" s="141"/>
      <c r="AR15" s="141"/>
      <c r="AS15" s="141"/>
      <c r="AT15" s="141">
        <v>6</v>
      </c>
      <c r="AU15" s="141"/>
      <c r="AV15" s="133"/>
      <c r="AW15" s="133"/>
      <c r="AX15" s="133"/>
      <c r="AY15" s="133"/>
      <c r="AZ15" s="141"/>
      <c r="BA15" s="141"/>
      <c r="BB15" s="141"/>
      <c r="BC15" s="141"/>
      <c r="BD15" s="141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</row>
    <row r="16" spans="1:110" ht="13.5">
      <c r="A16" s="133" t="s">
        <v>94</v>
      </c>
      <c r="B16" s="131" t="s">
        <v>76</v>
      </c>
      <c r="C16" s="133" t="s">
        <v>95</v>
      </c>
      <c r="D16" s="141">
        <v>10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>
        <v>10</v>
      </c>
      <c r="T16" s="141">
        <v>1</v>
      </c>
      <c r="U16" s="133"/>
      <c r="V16" s="133"/>
      <c r="W16" s="133"/>
      <c r="X16" s="133"/>
      <c r="Y16" s="133"/>
      <c r="Z16" s="133"/>
      <c r="AA16" s="133"/>
      <c r="AB16" s="133"/>
      <c r="AC16" s="133">
        <v>1</v>
      </c>
      <c r="AD16" s="133"/>
      <c r="AE16" s="133"/>
      <c r="AF16" s="133"/>
      <c r="AG16" s="133"/>
      <c r="AH16" s="133"/>
      <c r="AI16" s="133"/>
      <c r="AJ16" s="133"/>
      <c r="AK16" s="141"/>
      <c r="AL16" s="141"/>
      <c r="AM16" s="141">
        <v>6</v>
      </c>
      <c r="AN16" s="141"/>
      <c r="AO16" s="141"/>
      <c r="AP16" s="141"/>
      <c r="AQ16" s="141"/>
      <c r="AR16" s="141"/>
      <c r="AS16" s="141"/>
      <c r="AT16" s="141">
        <v>2</v>
      </c>
      <c r="AU16" s="141"/>
      <c r="AV16" s="133"/>
      <c r="AW16" s="133"/>
      <c r="AX16" s="133"/>
      <c r="AY16" s="133"/>
      <c r="AZ16" s="141"/>
      <c r="BA16" s="141"/>
      <c r="BB16" s="141"/>
      <c r="BC16" s="141"/>
      <c r="BD16" s="141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</row>
    <row r="17" spans="1:110" ht="13.5">
      <c r="A17" s="133" t="s">
        <v>96</v>
      </c>
      <c r="B17" s="131" t="s">
        <v>76</v>
      </c>
      <c r="C17" s="133" t="s">
        <v>97</v>
      </c>
      <c r="D17" s="141">
        <v>10.5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>
        <v>10.5</v>
      </c>
      <c r="T17" s="141">
        <v>2.5</v>
      </c>
      <c r="U17" s="133"/>
      <c r="V17" s="133"/>
      <c r="W17" s="133"/>
      <c r="X17" s="133"/>
      <c r="Y17" s="133"/>
      <c r="Z17" s="133"/>
      <c r="AA17" s="133"/>
      <c r="AB17" s="133"/>
      <c r="AC17" s="133">
        <v>2</v>
      </c>
      <c r="AD17" s="133"/>
      <c r="AE17" s="133"/>
      <c r="AF17" s="133"/>
      <c r="AG17" s="133"/>
      <c r="AH17" s="133"/>
      <c r="AI17" s="133"/>
      <c r="AJ17" s="133"/>
      <c r="AK17" s="141"/>
      <c r="AL17" s="141"/>
      <c r="AM17" s="141">
        <v>0</v>
      </c>
      <c r="AN17" s="141"/>
      <c r="AO17" s="141"/>
      <c r="AP17" s="141"/>
      <c r="AQ17" s="141"/>
      <c r="AR17" s="141"/>
      <c r="AS17" s="141"/>
      <c r="AT17" s="141">
        <v>6</v>
      </c>
      <c r="AU17" s="141"/>
      <c r="AV17" s="133"/>
      <c r="AW17" s="133"/>
      <c r="AX17" s="133"/>
      <c r="AY17" s="133"/>
      <c r="AZ17" s="141"/>
      <c r="BA17" s="141"/>
      <c r="BB17" s="141"/>
      <c r="BC17" s="141"/>
      <c r="BD17" s="141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</row>
    <row r="18" spans="1:110" ht="13.5">
      <c r="A18" s="133" t="s">
        <v>98</v>
      </c>
      <c r="B18" s="131" t="s">
        <v>76</v>
      </c>
      <c r="C18" s="133" t="s">
        <v>99</v>
      </c>
      <c r="D18" s="141">
        <v>126.6656</v>
      </c>
      <c r="E18" s="141">
        <v>96.8868</v>
      </c>
      <c r="F18" s="141">
        <v>36.6624</v>
      </c>
      <c r="G18" s="141">
        <v>1.7376</v>
      </c>
      <c r="H18" s="141"/>
      <c r="I18" s="141"/>
      <c r="J18" s="141">
        <v>26.0316</v>
      </c>
      <c r="K18" s="141"/>
      <c r="L18" s="141"/>
      <c r="M18" s="141"/>
      <c r="N18" s="141"/>
      <c r="O18" s="141">
        <v>0.7752</v>
      </c>
      <c r="P18" s="141"/>
      <c r="Q18" s="141"/>
      <c r="R18" s="141">
        <v>31.68</v>
      </c>
      <c r="S18" s="141">
        <v>29.7548</v>
      </c>
      <c r="T18" s="141">
        <v>5</v>
      </c>
      <c r="U18" s="133">
        <v>1</v>
      </c>
      <c r="V18" s="133"/>
      <c r="W18" s="133"/>
      <c r="X18" s="133">
        <v>2</v>
      </c>
      <c r="Y18" s="133">
        <v>2</v>
      </c>
      <c r="Z18" s="133">
        <v>1</v>
      </c>
      <c r="AA18" s="133"/>
      <c r="AB18" s="133"/>
      <c r="AC18" s="133">
        <v>7</v>
      </c>
      <c r="AD18" s="133"/>
      <c r="AE18" s="133">
        <v>3</v>
      </c>
      <c r="AF18" s="133"/>
      <c r="AG18" s="133"/>
      <c r="AH18" s="133"/>
      <c r="AI18" s="133">
        <v>0.5</v>
      </c>
      <c r="AJ18" s="133"/>
      <c r="AK18" s="141"/>
      <c r="AL18" s="141"/>
      <c r="AM18" s="141">
        <v>1</v>
      </c>
      <c r="AN18" s="141"/>
      <c r="AO18" s="141">
        <v>1.2864</v>
      </c>
      <c r="AP18" s="141">
        <v>0.9684</v>
      </c>
      <c r="AQ18" s="141"/>
      <c r="AR18" s="141"/>
      <c r="AS18" s="141"/>
      <c r="AT18" s="141">
        <v>5</v>
      </c>
      <c r="AU18" s="141">
        <v>0.024</v>
      </c>
      <c r="AV18" s="133"/>
      <c r="AW18" s="133"/>
      <c r="AX18" s="133"/>
      <c r="AY18" s="133"/>
      <c r="AZ18" s="141"/>
      <c r="BA18" s="141"/>
      <c r="BB18" s="141"/>
      <c r="BC18" s="141"/>
      <c r="BD18" s="141">
        <v>0.024</v>
      </c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</row>
    <row r="19" spans="1:110" ht="13.5">
      <c r="A19" s="133" t="s">
        <v>100</v>
      </c>
      <c r="B19" s="131"/>
      <c r="C19" s="133" t="s">
        <v>101</v>
      </c>
      <c r="D19" s="141">
        <v>105.3372</v>
      </c>
      <c r="E19" s="141">
        <v>100.9476</v>
      </c>
      <c r="F19" s="141"/>
      <c r="G19" s="141"/>
      <c r="H19" s="141"/>
      <c r="I19" s="141"/>
      <c r="J19" s="141"/>
      <c r="K19" s="141">
        <v>100.9476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>
        <v>4.3896</v>
      </c>
      <c r="AV19" s="133"/>
      <c r="AW19" s="133"/>
      <c r="AX19" s="133"/>
      <c r="AY19" s="133"/>
      <c r="AZ19" s="141">
        <v>4.3896</v>
      </c>
      <c r="BA19" s="141"/>
      <c r="BB19" s="141"/>
      <c r="BC19" s="141"/>
      <c r="BD19" s="141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</row>
    <row r="20" spans="1:110" ht="13.5">
      <c r="A20" s="133" t="s">
        <v>102</v>
      </c>
      <c r="B20" s="131"/>
      <c r="C20" s="133" t="s">
        <v>103</v>
      </c>
      <c r="D20" s="141">
        <v>100.9476</v>
      </c>
      <c r="E20" s="141">
        <v>100.9476</v>
      </c>
      <c r="F20" s="141"/>
      <c r="G20" s="141"/>
      <c r="H20" s="141"/>
      <c r="I20" s="141"/>
      <c r="J20" s="141"/>
      <c r="K20" s="141">
        <v>100.9476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33"/>
      <c r="AW20" s="133"/>
      <c r="AX20" s="133"/>
      <c r="AY20" s="133"/>
      <c r="AZ20" s="141"/>
      <c r="BA20" s="141"/>
      <c r="BB20" s="141"/>
      <c r="BC20" s="141"/>
      <c r="BD20" s="141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</row>
    <row r="21" spans="1:110" ht="13.5">
      <c r="A21" s="133" t="s">
        <v>104</v>
      </c>
      <c r="B21" s="131" t="s">
        <v>76</v>
      </c>
      <c r="C21" s="133" t="s">
        <v>105</v>
      </c>
      <c r="D21" s="141">
        <v>100.9476</v>
      </c>
      <c r="E21" s="141">
        <v>100.9476</v>
      </c>
      <c r="F21" s="141"/>
      <c r="G21" s="141"/>
      <c r="H21" s="141"/>
      <c r="I21" s="141"/>
      <c r="J21" s="141"/>
      <c r="K21" s="141">
        <v>100.9476</v>
      </c>
      <c r="L21" s="141"/>
      <c r="M21" s="141"/>
      <c r="N21" s="141"/>
      <c r="O21" s="141"/>
      <c r="P21" s="141"/>
      <c r="Q21" s="141"/>
      <c r="R21" s="141"/>
      <c r="S21" s="141"/>
      <c r="T21" s="141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33"/>
      <c r="AW21" s="133"/>
      <c r="AX21" s="133"/>
      <c r="AY21" s="133"/>
      <c r="AZ21" s="141"/>
      <c r="BA21" s="141"/>
      <c r="BB21" s="141"/>
      <c r="BC21" s="141"/>
      <c r="BD21" s="141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</row>
    <row r="22" spans="1:110" ht="13.5">
      <c r="A22" s="133" t="s">
        <v>106</v>
      </c>
      <c r="B22" s="131"/>
      <c r="C22" s="133" t="s">
        <v>107</v>
      </c>
      <c r="D22" s="141">
        <v>4.3896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>
        <v>4.3896</v>
      </c>
      <c r="AV22" s="133"/>
      <c r="AW22" s="133"/>
      <c r="AX22" s="133"/>
      <c r="AY22" s="133"/>
      <c r="AZ22" s="141">
        <v>4.3896</v>
      </c>
      <c r="BA22" s="141"/>
      <c r="BB22" s="141"/>
      <c r="BC22" s="141"/>
      <c r="BD22" s="141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</row>
    <row r="23" spans="1:110" ht="13.5">
      <c r="A23" s="133" t="s">
        <v>108</v>
      </c>
      <c r="B23" s="131" t="s">
        <v>76</v>
      </c>
      <c r="C23" s="133" t="s">
        <v>109</v>
      </c>
      <c r="D23" s="141">
        <v>4.3896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>
        <v>4.3896</v>
      </c>
      <c r="AV23" s="133"/>
      <c r="AW23" s="133"/>
      <c r="AX23" s="133"/>
      <c r="AY23" s="133"/>
      <c r="AZ23" s="141">
        <v>4.3896</v>
      </c>
      <c r="BA23" s="141"/>
      <c r="BB23" s="141"/>
      <c r="BC23" s="141"/>
      <c r="BD23" s="141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</row>
    <row r="24" spans="1:110" ht="13.5">
      <c r="A24" s="133" t="s">
        <v>110</v>
      </c>
      <c r="B24" s="131"/>
      <c r="C24" s="133" t="s">
        <v>111</v>
      </c>
      <c r="D24" s="141">
        <v>50.0424</v>
      </c>
      <c r="E24" s="141">
        <v>48.6924</v>
      </c>
      <c r="F24" s="141"/>
      <c r="G24" s="141"/>
      <c r="H24" s="141"/>
      <c r="I24" s="141"/>
      <c r="J24" s="141"/>
      <c r="K24" s="141"/>
      <c r="L24" s="141"/>
      <c r="M24" s="141">
        <v>34.0332</v>
      </c>
      <c r="N24" s="141">
        <v>7.6704</v>
      </c>
      <c r="O24" s="141">
        <v>6.9888</v>
      </c>
      <c r="P24" s="141"/>
      <c r="Q24" s="141"/>
      <c r="R24" s="141"/>
      <c r="S24" s="141"/>
      <c r="T24" s="141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>
        <v>1.35</v>
      </c>
      <c r="AV24" s="133"/>
      <c r="AW24" s="133"/>
      <c r="AX24" s="133"/>
      <c r="AY24" s="133"/>
      <c r="AZ24" s="141"/>
      <c r="BA24" s="141"/>
      <c r="BB24" s="141">
        <v>1.35</v>
      </c>
      <c r="BC24" s="141"/>
      <c r="BD24" s="141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</row>
    <row r="25" spans="1:110" ht="13.5">
      <c r="A25" s="133" t="s">
        <v>112</v>
      </c>
      <c r="B25" s="131"/>
      <c r="C25" s="133" t="s">
        <v>113</v>
      </c>
      <c r="D25" s="141">
        <v>50.0424</v>
      </c>
      <c r="E25" s="141">
        <v>48.6924</v>
      </c>
      <c r="F25" s="141"/>
      <c r="G25" s="141"/>
      <c r="H25" s="141"/>
      <c r="I25" s="141"/>
      <c r="J25" s="141"/>
      <c r="K25" s="141"/>
      <c r="L25" s="141"/>
      <c r="M25" s="141">
        <v>34.0332</v>
      </c>
      <c r="N25" s="141">
        <v>7.6704</v>
      </c>
      <c r="O25" s="141">
        <v>6.9888</v>
      </c>
      <c r="P25" s="141"/>
      <c r="Q25" s="141"/>
      <c r="R25" s="141"/>
      <c r="S25" s="141"/>
      <c r="T25" s="141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>
        <v>1.35</v>
      </c>
      <c r="AV25" s="133"/>
      <c r="AW25" s="133"/>
      <c r="AX25" s="133"/>
      <c r="AY25" s="133"/>
      <c r="AZ25" s="141"/>
      <c r="BA25" s="141"/>
      <c r="BB25" s="141">
        <v>1.35</v>
      </c>
      <c r="BC25" s="141"/>
      <c r="BD25" s="141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</row>
    <row r="26" spans="1:110" ht="13.5">
      <c r="A26" s="133" t="s">
        <v>114</v>
      </c>
      <c r="B26" s="131" t="s">
        <v>76</v>
      </c>
      <c r="C26" s="133" t="s">
        <v>115</v>
      </c>
      <c r="D26" s="141">
        <v>34.6464</v>
      </c>
      <c r="E26" s="141">
        <v>34.6464</v>
      </c>
      <c r="F26" s="141"/>
      <c r="G26" s="141"/>
      <c r="H26" s="141"/>
      <c r="I26" s="141"/>
      <c r="J26" s="141"/>
      <c r="K26" s="141"/>
      <c r="L26" s="141"/>
      <c r="M26" s="141">
        <v>29.136</v>
      </c>
      <c r="N26" s="141"/>
      <c r="O26" s="141">
        <v>5.5104</v>
      </c>
      <c r="P26" s="141"/>
      <c r="Q26" s="141"/>
      <c r="R26" s="141"/>
      <c r="S26" s="141"/>
      <c r="T26" s="141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33"/>
      <c r="AW26" s="133"/>
      <c r="AX26" s="133"/>
      <c r="AY26" s="133"/>
      <c r="AZ26" s="141"/>
      <c r="BA26" s="141"/>
      <c r="BB26" s="141"/>
      <c r="BC26" s="141"/>
      <c r="BD26" s="141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</row>
    <row r="27" spans="1:110" ht="13.5">
      <c r="A27" s="133" t="s">
        <v>116</v>
      </c>
      <c r="B27" s="131" t="s">
        <v>76</v>
      </c>
      <c r="C27" s="133" t="s">
        <v>117</v>
      </c>
      <c r="D27" s="141">
        <v>6.3756</v>
      </c>
      <c r="E27" s="141">
        <v>6.3756</v>
      </c>
      <c r="F27" s="141"/>
      <c r="G27" s="141"/>
      <c r="H27" s="141"/>
      <c r="I27" s="141"/>
      <c r="J27" s="141"/>
      <c r="K27" s="141"/>
      <c r="L27" s="141"/>
      <c r="M27" s="141">
        <v>4.8972</v>
      </c>
      <c r="N27" s="141"/>
      <c r="O27" s="141">
        <v>1.4784</v>
      </c>
      <c r="P27" s="141"/>
      <c r="Q27" s="141"/>
      <c r="R27" s="141"/>
      <c r="S27" s="141"/>
      <c r="T27" s="141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33"/>
      <c r="AW27" s="133"/>
      <c r="AX27" s="133"/>
      <c r="AY27" s="133"/>
      <c r="AZ27" s="141"/>
      <c r="BA27" s="141"/>
      <c r="BB27" s="141"/>
      <c r="BC27" s="141"/>
      <c r="BD27" s="141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</row>
    <row r="28" spans="1:110" ht="13.5">
      <c r="A28" s="133" t="s">
        <v>118</v>
      </c>
      <c r="B28" s="131" t="s">
        <v>76</v>
      </c>
      <c r="C28" s="133" t="s">
        <v>119</v>
      </c>
      <c r="D28" s="141">
        <v>7.6704</v>
      </c>
      <c r="E28" s="141">
        <v>7.6704</v>
      </c>
      <c r="F28" s="141"/>
      <c r="G28" s="141"/>
      <c r="H28" s="141"/>
      <c r="I28" s="141"/>
      <c r="J28" s="141"/>
      <c r="K28" s="141"/>
      <c r="L28" s="141"/>
      <c r="M28" s="141"/>
      <c r="N28" s="141">
        <v>7.6704</v>
      </c>
      <c r="O28" s="141"/>
      <c r="P28" s="141"/>
      <c r="Q28" s="141"/>
      <c r="R28" s="141"/>
      <c r="S28" s="141"/>
      <c r="T28" s="141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33"/>
      <c r="AW28" s="133"/>
      <c r="AX28" s="133"/>
      <c r="AY28" s="133"/>
      <c r="AZ28" s="141"/>
      <c r="BA28" s="141"/>
      <c r="BB28" s="141"/>
      <c r="BC28" s="141"/>
      <c r="BD28" s="141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</row>
    <row r="29" spans="1:110" ht="13.5">
      <c r="A29" s="133" t="s">
        <v>120</v>
      </c>
      <c r="B29" s="131" t="s">
        <v>76</v>
      </c>
      <c r="C29" s="133" t="s">
        <v>121</v>
      </c>
      <c r="D29" s="141">
        <v>1.35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>
        <v>1.35</v>
      </c>
      <c r="AV29" s="133"/>
      <c r="AW29" s="133"/>
      <c r="AX29" s="133"/>
      <c r="AY29" s="133"/>
      <c r="AZ29" s="141"/>
      <c r="BA29" s="141"/>
      <c r="BB29" s="141">
        <v>1.35</v>
      </c>
      <c r="BC29" s="141"/>
      <c r="BD29" s="141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</row>
    <row r="30" spans="1:110" ht="13.5">
      <c r="A30" s="133" t="s">
        <v>122</v>
      </c>
      <c r="B30" s="131"/>
      <c r="C30" s="133" t="s">
        <v>123</v>
      </c>
      <c r="D30" s="141">
        <v>75.744</v>
      </c>
      <c r="E30" s="141">
        <v>75.744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>
        <v>75.744</v>
      </c>
      <c r="Q30" s="141"/>
      <c r="R30" s="141"/>
      <c r="S30" s="141"/>
      <c r="T30" s="141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33"/>
      <c r="AW30" s="133"/>
      <c r="AX30" s="133"/>
      <c r="AY30" s="133"/>
      <c r="AZ30" s="141"/>
      <c r="BA30" s="141"/>
      <c r="BB30" s="141"/>
      <c r="BC30" s="141"/>
      <c r="BD30" s="141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</row>
    <row r="31" spans="1:110" ht="13.5">
      <c r="A31" s="133" t="s">
        <v>124</v>
      </c>
      <c r="B31" s="131"/>
      <c r="C31" s="133" t="s">
        <v>125</v>
      </c>
      <c r="D31" s="141">
        <v>75.744</v>
      </c>
      <c r="E31" s="141">
        <v>75.744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>
        <v>75.744</v>
      </c>
      <c r="Q31" s="141"/>
      <c r="R31" s="141"/>
      <c r="S31" s="141"/>
      <c r="T31" s="141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33"/>
      <c r="AW31" s="133"/>
      <c r="AX31" s="133"/>
      <c r="AY31" s="133"/>
      <c r="AZ31" s="141"/>
      <c r="BA31" s="141"/>
      <c r="BB31" s="141"/>
      <c r="BC31" s="141"/>
      <c r="BD31" s="141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</row>
    <row r="32" spans="1:110" ht="13.5">
      <c r="A32" s="133" t="s">
        <v>126</v>
      </c>
      <c r="B32" s="131" t="s">
        <v>76</v>
      </c>
      <c r="C32" s="133" t="s">
        <v>127</v>
      </c>
      <c r="D32" s="141">
        <v>75.744</v>
      </c>
      <c r="E32" s="141">
        <v>75.744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>
        <v>75.744</v>
      </c>
      <c r="Q32" s="141"/>
      <c r="R32" s="141"/>
      <c r="S32" s="141"/>
      <c r="T32" s="141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33"/>
      <c r="AW32" s="133"/>
      <c r="AX32" s="133"/>
      <c r="AY32" s="133"/>
      <c r="AZ32" s="141"/>
      <c r="BA32" s="141"/>
      <c r="BB32" s="141"/>
      <c r="BC32" s="141"/>
      <c r="BD32" s="141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</row>
  </sheetData>
  <sheetProtection/>
  <mergeCells count="16">
    <mergeCell ref="A1:DF1"/>
    <mergeCell ref="A2:DF2"/>
    <mergeCell ref="A3:V3"/>
    <mergeCell ref="W3:DF3"/>
    <mergeCell ref="A4:C4"/>
    <mergeCell ref="E4:R4"/>
    <mergeCell ref="S4:AT4"/>
    <mergeCell ref="AU4:BF4"/>
    <mergeCell ref="BG4:BK4"/>
    <mergeCell ref="BL4:BX4"/>
    <mergeCell ref="BY4:CO4"/>
    <mergeCell ref="CP4:CR4"/>
    <mergeCell ref="CS4:CX4"/>
    <mergeCell ref="CY4:DA4"/>
    <mergeCell ref="DB4:DF4"/>
    <mergeCell ref="D4: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K13" sqref="K13"/>
    </sheetView>
  </sheetViews>
  <sheetFormatPr defaultColWidth="9.00390625" defaultRowHeight="15"/>
  <cols>
    <col min="1" max="1" width="9.00390625" style="140" customWidth="1"/>
    <col min="2" max="2" width="34.140625" style="0" customWidth="1"/>
    <col min="3" max="3" width="13.421875" style="0" customWidth="1"/>
    <col min="4" max="4" width="13.28125" style="0" customWidth="1"/>
    <col min="5" max="5" width="18.57421875" style="0" customWidth="1"/>
    <col min="6" max="6" width="15.57421875" style="0" customWidth="1"/>
  </cols>
  <sheetData>
    <row r="1" spans="1:6" ht="13.5">
      <c r="A1" s="128" t="s">
        <v>325</v>
      </c>
      <c r="B1" s="128"/>
      <c r="C1" s="128"/>
      <c r="D1" s="128"/>
      <c r="E1" s="128"/>
      <c r="F1" s="128"/>
    </row>
    <row r="2" spans="1:6" ht="18.75">
      <c r="A2" s="129" t="s">
        <v>326</v>
      </c>
      <c r="B2" s="129"/>
      <c r="C2" s="129"/>
      <c r="D2" s="129"/>
      <c r="E2" s="129"/>
      <c r="F2" s="129"/>
    </row>
    <row r="3" spans="1:6" ht="13.5">
      <c r="A3" s="130" t="s">
        <v>2</v>
      </c>
      <c r="B3" s="130"/>
      <c r="C3" s="130"/>
      <c r="D3" s="130"/>
      <c r="E3" s="128" t="s">
        <v>3</v>
      </c>
      <c r="F3" s="128"/>
    </row>
    <row r="4" spans="1:6" ht="13.5">
      <c r="A4" s="131" t="s">
        <v>67</v>
      </c>
      <c r="B4" s="131" t="s">
        <v>327</v>
      </c>
      <c r="C4" s="131" t="s">
        <v>131</v>
      </c>
      <c r="D4" s="131"/>
      <c r="E4" s="131"/>
      <c r="F4" s="131"/>
    </row>
    <row r="5" spans="1:6" ht="13.5">
      <c r="A5" s="131"/>
      <c r="B5" s="131"/>
      <c r="C5" s="131" t="s">
        <v>55</v>
      </c>
      <c r="D5" s="131" t="s">
        <v>328</v>
      </c>
      <c r="E5" s="131"/>
      <c r="F5" s="131" t="s">
        <v>329</v>
      </c>
    </row>
    <row r="6" spans="1:6" ht="13.5">
      <c r="A6" s="131"/>
      <c r="B6" s="133"/>
      <c r="C6" s="131"/>
      <c r="D6" s="133" t="s">
        <v>234</v>
      </c>
      <c r="E6" s="133" t="s">
        <v>236</v>
      </c>
      <c r="F6" s="131"/>
    </row>
    <row r="7" spans="1:6" ht="13.5">
      <c r="A7" s="131"/>
      <c r="B7" s="133" t="s">
        <v>55</v>
      </c>
      <c r="C7" s="141">
        <v>1051.7376</v>
      </c>
      <c r="D7" s="141">
        <v>864.438</v>
      </c>
      <c r="E7" s="141">
        <v>5.8596</v>
      </c>
      <c r="F7" s="141">
        <v>181.44</v>
      </c>
    </row>
    <row r="8" spans="1:6" ht="13.5">
      <c r="A8" s="131"/>
      <c r="B8" s="133" t="s">
        <v>77</v>
      </c>
      <c r="C8" s="141">
        <v>1051.7376</v>
      </c>
      <c r="D8" s="141">
        <v>864.438</v>
      </c>
      <c r="E8" s="141">
        <v>5.8596</v>
      </c>
      <c r="F8" s="141">
        <v>181.44</v>
      </c>
    </row>
    <row r="9" spans="1:6" ht="13.5">
      <c r="A9" s="131"/>
      <c r="B9" s="133" t="s">
        <v>330</v>
      </c>
      <c r="C9" s="141">
        <v>864.438</v>
      </c>
      <c r="D9" s="141">
        <v>864.438</v>
      </c>
      <c r="E9" s="141"/>
      <c r="F9" s="141"/>
    </row>
    <row r="10" spans="1:6" ht="13.5">
      <c r="A10" s="131" t="s">
        <v>76</v>
      </c>
      <c r="B10" s="133" t="s">
        <v>331</v>
      </c>
      <c r="C10" s="141">
        <v>228.5184</v>
      </c>
      <c r="D10" s="141">
        <v>228.5184</v>
      </c>
      <c r="E10" s="141"/>
      <c r="F10" s="141"/>
    </row>
    <row r="11" spans="1:6" ht="13.5">
      <c r="A11" s="131" t="s">
        <v>76</v>
      </c>
      <c r="B11" s="133" t="s">
        <v>332</v>
      </c>
      <c r="C11" s="141">
        <v>177.2688</v>
      </c>
      <c r="D11" s="141">
        <v>177.2688</v>
      </c>
      <c r="E11" s="141"/>
      <c r="F11" s="141"/>
    </row>
    <row r="12" spans="1:6" ht="13.5">
      <c r="A12" s="131" t="s">
        <v>76</v>
      </c>
      <c r="B12" s="133" t="s">
        <v>333</v>
      </c>
      <c r="C12" s="141">
        <v>15.988</v>
      </c>
      <c r="D12" s="141">
        <v>15.988</v>
      </c>
      <c r="E12" s="141"/>
      <c r="F12" s="141"/>
    </row>
    <row r="13" spans="1:6" ht="13.5">
      <c r="A13" s="131" t="s">
        <v>76</v>
      </c>
      <c r="B13" s="133" t="s">
        <v>334</v>
      </c>
      <c r="C13" s="141">
        <v>26.0316</v>
      </c>
      <c r="D13" s="141">
        <v>26.0316</v>
      </c>
      <c r="E13" s="141"/>
      <c r="F13" s="141"/>
    </row>
    <row r="14" spans="1:6" ht="13.5">
      <c r="A14" s="131" t="s">
        <v>76</v>
      </c>
      <c r="B14" s="133" t="s">
        <v>335</v>
      </c>
      <c r="C14" s="141">
        <v>100.9476</v>
      </c>
      <c r="D14" s="141">
        <v>100.9476</v>
      </c>
      <c r="E14" s="141"/>
      <c r="F14" s="141"/>
    </row>
    <row r="15" spans="1:6" ht="13.5">
      <c r="A15" s="131" t="s">
        <v>76</v>
      </c>
      <c r="B15" s="133" t="s">
        <v>336</v>
      </c>
      <c r="C15" s="141">
        <v>34.0332</v>
      </c>
      <c r="D15" s="141">
        <v>34.0332</v>
      </c>
      <c r="E15" s="141"/>
      <c r="F15" s="141"/>
    </row>
    <row r="16" spans="1:6" ht="13.5">
      <c r="A16" s="131" t="s">
        <v>76</v>
      </c>
      <c r="B16" s="133" t="s">
        <v>337</v>
      </c>
      <c r="C16" s="141">
        <v>7.6704</v>
      </c>
      <c r="D16" s="141">
        <v>7.6704</v>
      </c>
      <c r="E16" s="141"/>
      <c r="F16" s="141"/>
    </row>
    <row r="17" spans="1:6" ht="13.5">
      <c r="A17" s="131" t="s">
        <v>76</v>
      </c>
      <c r="B17" s="133" t="s">
        <v>338</v>
      </c>
      <c r="C17" s="141">
        <v>8.6256</v>
      </c>
      <c r="D17" s="141">
        <v>8.6256</v>
      </c>
      <c r="E17" s="141"/>
      <c r="F17" s="141"/>
    </row>
    <row r="18" spans="1:6" ht="13.5">
      <c r="A18" s="131" t="s">
        <v>76</v>
      </c>
      <c r="B18" s="133" t="s">
        <v>200</v>
      </c>
      <c r="C18" s="141">
        <v>75.744</v>
      </c>
      <c r="D18" s="141">
        <v>75.744</v>
      </c>
      <c r="E18" s="141"/>
      <c r="F18" s="141"/>
    </row>
    <row r="19" spans="1:6" ht="13.5">
      <c r="A19" s="131" t="s">
        <v>76</v>
      </c>
      <c r="B19" s="133" t="s">
        <v>202</v>
      </c>
      <c r="C19" s="141">
        <v>189.6104</v>
      </c>
      <c r="D19" s="141">
        <v>189.6104</v>
      </c>
      <c r="E19" s="141"/>
      <c r="F19" s="141"/>
    </row>
    <row r="20" spans="1:6" ht="13.5">
      <c r="A20" s="131"/>
      <c r="B20" s="133" t="s">
        <v>339</v>
      </c>
      <c r="C20" s="141">
        <v>181.44</v>
      </c>
      <c r="D20" s="141"/>
      <c r="E20" s="141"/>
      <c r="F20" s="141">
        <v>181.44</v>
      </c>
    </row>
    <row r="21" spans="1:6" ht="13.5">
      <c r="A21" s="131" t="s">
        <v>76</v>
      </c>
      <c r="B21" s="133" t="s">
        <v>340</v>
      </c>
      <c r="C21" s="141">
        <v>18.5</v>
      </c>
      <c r="D21" s="141"/>
      <c r="E21" s="141"/>
      <c r="F21" s="141">
        <v>18.5</v>
      </c>
    </row>
    <row r="22" spans="1:6" ht="13.5">
      <c r="A22" s="131" t="s">
        <v>76</v>
      </c>
      <c r="B22" s="133" t="s">
        <v>341</v>
      </c>
      <c r="C22" s="141">
        <v>11</v>
      </c>
      <c r="D22" s="141"/>
      <c r="E22" s="141"/>
      <c r="F22" s="141">
        <v>11</v>
      </c>
    </row>
    <row r="23" spans="1:6" ht="13.5">
      <c r="A23" s="131" t="s">
        <v>76</v>
      </c>
      <c r="B23" s="133" t="s">
        <v>342</v>
      </c>
      <c r="C23" s="141">
        <v>8</v>
      </c>
      <c r="D23" s="141"/>
      <c r="E23" s="141"/>
      <c r="F23" s="141">
        <v>8</v>
      </c>
    </row>
    <row r="24" spans="1:6" ht="13.5">
      <c r="A24" s="131" t="s">
        <v>76</v>
      </c>
      <c r="B24" s="133" t="s">
        <v>343</v>
      </c>
      <c r="C24" s="141">
        <v>12</v>
      </c>
      <c r="D24" s="141"/>
      <c r="E24" s="141"/>
      <c r="F24" s="141">
        <v>12</v>
      </c>
    </row>
    <row r="25" spans="1:6" ht="13.5">
      <c r="A25" s="131" t="s">
        <v>76</v>
      </c>
      <c r="B25" s="133" t="s">
        <v>344</v>
      </c>
      <c r="C25" s="141">
        <v>6</v>
      </c>
      <c r="D25" s="141"/>
      <c r="E25" s="141"/>
      <c r="F25" s="141">
        <v>6</v>
      </c>
    </row>
    <row r="26" spans="1:6" ht="13.5">
      <c r="A26" s="131" t="s">
        <v>76</v>
      </c>
      <c r="B26" s="133" t="s">
        <v>345</v>
      </c>
      <c r="C26" s="141">
        <v>2</v>
      </c>
      <c r="D26" s="141"/>
      <c r="E26" s="141"/>
      <c r="F26" s="141">
        <v>2</v>
      </c>
    </row>
    <row r="27" spans="1:6" ht="13.5">
      <c r="A27" s="131" t="s">
        <v>76</v>
      </c>
      <c r="B27" s="133" t="s">
        <v>346</v>
      </c>
      <c r="C27" s="141">
        <v>17</v>
      </c>
      <c r="D27" s="141"/>
      <c r="E27" s="141"/>
      <c r="F27" s="141">
        <v>17</v>
      </c>
    </row>
    <row r="28" spans="1:6" ht="13.5">
      <c r="A28" s="131" t="s">
        <v>76</v>
      </c>
      <c r="B28" s="133" t="s">
        <v>347</v>
      </c>
      <c r="C28" s="141">
        <v>11</v>
      </c>
      <c r="D28" s="141"/>
      <c r="E28" s="141"/>
      <c r="F28" s="141">
        <v>11</v>
      </c>
    </row>
    <row r="29" spans="1:6" ht="13.5">
      <c r="A29" s="131" t="s">
        <v>76</v>
      </c>
      <c r="B29" s="133" t="s">
        <v>208</v>
      </c>
      <c r="C29" s="141">
        <v>5</v>
      </c>
      <c r="D29" s="141"/>
      <c r="E29" s="141"/>
      <c r="F29" s="141">
        <v>5</v>
      </c>
    </row>
    <row r="30" spans="1:6" ht="13.5">
      <c r="A30" s="131" t="s">
        <v>76</v>
      </c>
      <c r="B30" s="133" t="s">
        <v>210</v>
      </c>
      <c r="C30" s="141">
        <v>3.5</v>
      </c>
      <c r="D30" s="141"/>
      <c r="E30" s="141"/>
      <c r="F30" s="141">
        <v>3.5</v>
      </c>
    </row>
    <row r="31" spans="1:6" ht="13.5">
      <c r="A31" s="131" t="s">
        <v>76</v>
      </c>
      <c r="B31" s="133" t="s">
        <v>214</v>
      </c>
      <c r="C31" s="141">
        <v>3</v>
      </c>
      <c r="D31" s="141"/>
      <c r="E31" s="141"/>
      <c r="F31" s="141">
        <v>3</v>
      </c>
    </row>
    <row r="32" spans="1:6" ht="13.5">
      <c r="A32" s="131" t="s">
        <v>76</v>
      </c>
      <c r="B32" s="133" t="s">
        <v>348</v>
      </c>
      <c r="C32" s="141">
        <v>13</v>
      </c>
      <c r="D32" s="141"/>
      <c r="E32" s="141"/>
      <c r="F32" s="141">
        <v>13</v>
      </c>
    </row>
    <row r="33" spans="1:6" ht="13.5">
      <c r="A33" s="131" t="s">
        <v>76</v>
      </c>
      <c r="B33" s="133" t="s">
        <v>216</v>
      </c>
      <c r="C33" s="141">
        <v>15.5</v>
      </c>
      <c r="D33" s="141"/>
      <c r="E33" s="141"/>
      <c r="F33" s="141">
        <v>15.5</v>
      </c>
    </row>
    <row r="34" spans="1:6" ht="13.5">
      <c r="A34" s="131" t="s">
        <v>76</v>
      </c>
      <c r="B34" s="133" t="s">
        <v>349</v>
      </c>
      <c r="C34" s="141">
        <v>35.94</v>
      </c>
      <c r="D34" s="141"/>
      <c r="E34" s="141"/>
      <c r="F34" s="141">
        <v>35.94</v>
      </c>
    </row>
    <row r="35" spans="1:6" ht="13.5">
      <c r="A35" s="131" t="s">
        <v>76</v>
      </c>
      <c r="B35" s="133" t="s">
        <v>220</v>
      </c>
      <c r="C35" s="141">
        <v>20</v>
      </c>
      <c r="D35" s="141"/>
      <c r="E35" s="141"/>
      <c r="F35" s="141">
        <v>20</v>
      </c>
    </row>
    <row r="36" spans="1:6" ht="13.5">
      <c r="A36" s="131"/>
      <c r="B36" s="133" t="s">
        <v>350</v>
      </c>
      <c r="C36" s="141">
        <v>5.8596</v>
      </c>
      <c r="D36" s="141"/>
      <c r="E36" s="141">
        <v>5.8596</v>
      </c>
      <c r="F36" s="141"/>
    </row>
    <row r="37" spans="1:6" ht="13.5">
      <c r="A37" s="131" t="s">
        <v>76</v>
      </c>
      <c r="B37" s="133" t="s">
        <v>351</v>
      </c>
      <c r="C37" s="141">
        <v>4.3896</v>
      </c>
      <c r="D37" s="141"/>
      <c r="E37" s="141">
        <v>4.3896</v>
      </c>
      <c r="F37" s="141"/>
    </row>
    <row r="38" spans="1:6" ht="13.5">
      <c r="A38" s="131" t="s">
        <v>76</v>
      </c>
      <c r="B38" s="133" t="s">
        <v>352</v>
      </c>
      <c r="C38" s="141">
        <v>1.35</v>
      </c>
      <c r="D38" s="141"/>
      <c r="E38" s="141">
        <v>1.35</v>
      </c>
      <c r="F38" s="141"/>
    </row>
    <row r="39" spans="1:6" ht="13.5">
      <c r="A39" s="131" t="s">
        <v>76</v>
      </c>
      <c r="B39" s="133" t="s">
        <v>353</v>
      </c>
      <c r="C39" s="141">
        <v>0.12</v>
      </c>
      <c r="D39" s="141"/>
      <c r="E39" s="141">
        <v>0.12</v>
      </c>
      <c r="F39" s="141"/>
    </row>
  </sheetData>
  <sheetProtection/>
  <mergeCells count="10">
    <mergeCell ref="A1:F1"/>
    <mergeCell ref="A2:F2"/>
    <mergeCell ref="A3:D3"/>
    <mergeCell ref="E3:F3"/>
    <mergeCell ref="C4:F4"/>
    <mergeCell ref="D5:E5"/>
    <mergeCell ref="A4:A5"/>
    <mergeCell ref="B4:B5"/>
    <mergeCell ref="C5:C6"/>
    <mergeCell ref="F5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43" sqref="D43"/>
    </sheetView>
  </sheetViews>
  <sheetFormatPr defaultColWidth="9.00390625" defaultRowHeight="15"/>
  <cols>
    <col min="1" max="1" width="14.140625" style="0" customWidth="1"/>
    <col min="2" max="2" width="10.28125" style="140" customWidth="1"/>
    <col min="3" max="3" width="30.421875" style="0" customWidth="1"/>
    <col min="4" max="4" width="29.8515625" style="0" customWidth="1"/>
  </cols>
  <sheetData>
    <row r="1" spans="1:5" ht="13.5">
      <c r="A1" s="128" t="s">
        <v>354</v>
      </c>
      <c r="B1" s="128"/>
      <c r="C1" s="128"/>
      <c r="D1" s="128"/>
      <c r="E1" s="128"/>
    </row>
    <row r="2" spans="1:5" ht="18.75">
      <c r="A2" s="129" t="s">
        <v>355</v>
      </c>
      <c r="B2" s="129"/>
      <c r="C2" s="129"/>
      <c r="D2" s="129"/>
      <c r="E2" s="129"/>
    </row>
    <row r="3" spans="1:5" ht="13.5">
      <c r="A3" s="130" t="s">
        <v>2</v>
      </c>
      <c r="B3" s="130"/>
      <c r="C3" s="130"/>
      <c r="D3" s="128" t="s">
        <v>3</v>
      </c>
      <c r="E3" s="128"/>
    </row>
    <row r="4" spans="1:5" s="127" customFormat="1" ht="27">
      <c r="A4" s="132" t="s">
        <v>66</v>
      </c>
      <c r="B4" s="139" t="s">
        <v>67</v>
      </c>
      <c r="C4" s="139" t="s">
        <v>68</v>
      </c>
      <c r="D4" s="139" t="s">
        <v>356</v>
      </c>
      <c r="E4" s="139" t="s">
        <v>69</v>
      </c>
    </row>
    <row r="5" spans="1:5" ht="13.5">
      <c r="A5" s="133"/>
      <c r="B5" s="131"/>
      <c r="C5" s="133" t="s">
        <v>55</v>
      </c>
      <c r="D5" s="133"/>
      <c r="E5" s="141">
        <v>194.1468</v>
      </c>
    </row>
    <row r="6" spans="1:5" ht="13.5">
      <c r="A6" s="133" t="s">
        <v>76</v>
      </c>
      <c r="B6" s="131"/>
      <c r="C6" s="133" t="s">
        <v>77</v>
      </c>
      <c r="D6" s="133"/>
      <c r="E6" s="141">
        <v>194.1468</v>
      </c>
    </row>
    <row r="7" spans="1:5" ht="13.5">
      <c r="A7" s="133" t="s">
        <v>78</v>
      </c>
      <c r="B7" s="131"/>
      <c r="C7" s="133" t="s">
        <v>79</v>
      </c>
      <c r="D7" s="133"/>
      <c r="E7" s="141">
        <v>194.1468</v>
      </c>
    </row>
    <row r="8" spans="1:5" ht="13.5">
      <c r="A8" s="133" t="s">
        <v>80</v>
      </c>
      <c r="B8" s="131"/>
      <c r="C8" s="133" t="s">
        <v>81</v>
      </c>
      <c r="D8" s="133"/>
      <c r="E8" s="141">
        <v>194.1468</v>
      </c>
    </row>
    <row r="9" spans="1:5" ht="13.5">
      <c r="A9" s="133" t="s">
        <v>84</v>
      </c>
      <c r="B9" s="131" t="s">
        <v>76</v>
      </c>
      <c r="C9" s="133" t="s">
        <v>85</v>
      </c>
      <c r="D9" s="133" t="s">
        <v>357</v>
      </c>
      <c r="E9" s="141">
        <v>26</v>
      </c>
    </row>
    <row r="10" spans="1:5" ht="13.5">
      <c r="A10" s="133" t="s">
        <v>84</v>
      </c>
      <c r="B10" s="131" t="s">
        <v>76</v>
      </c>
      <c r="C10" s="133" t="s">
        <v>85</v>
      </c>
      <c r="D10" s="133" t="s">
        <v>358</v>
      </c>
      <c r="E10" s="141">
        <v>7.6704</v>
      </c>
    </row>
    <row r="11" spans="1:5" ht="13.5">
      <c r="A11" s="133" t="s">
        <v>84</v>
      </c>
      <c r="B11" s="131" t="s">
        <v>76</v>
      </c>
      <c r="C11" s="133" t="s">
        <v>85</v>
      </c>
      <c r="D11" s="133" t="s">
        <v>359</v>
      </c>
      <c r="E11" s="141">
        <v>2</v>
      </c>
    </row>
    <row r="12" spans="1:5" ht="13.5">
      <c r="A12" s="133" t="s">
        <v>84</v>
      </c>
      <c r="B12" s="131" t="s">
        <v>76</v>
      </c>
      <c r="C12" s="133" t="s">
        <v>85</v>
      </c>
      <c r="D12" s="133" t="s">
        <v>360</v>
      </c>
      <c r="E12" s="141">
        <v>5.7516</v>
      </c>
    </row>
    <row r="13" spans="1:5" ht="13.5">
      <c r="A13" s="133" t="s">
        <v>84</v>
      </c>
      <c r="B13" s="131" t="s">
        <v>76</v>
      </c>
      <c r="C13" s="133" t="s">
        <v>85</v>
      </c>
      <c r="D13" s="133" t="s">
        <v>361</v>
      </c>
      <c r="E13" s="141">
        <v>5.2</v>
      </c>
    </row>
    <row r="14" spans="1:5" ht="13.5">
      <c r="A14" s="133" t="s">
        <v>84</v>
      </c>
      <c r="B14" s="131" t="s">
        <v>76</v>
      </c>
      <c r="C14" s="133" t="s">
        <v>85</v>
      </c>
      <c r="D14" s="133" t="s">
        <v>362</v>
      </c>
      <c r="E14" s="141">
        <v>1.27</v>
      </c>
    </row>
    <row r="15" spans="1:5" ht="13.5">
      <c r="A15" s="133" t="s">
        <v>86</v>
      </c>
      <c r="B15" s="131" t="s">
        <v>76</v>
      </c>
      <c r="C15" s="133" t="s">
        <v>87</v>
      </c>
      <c r="D15" s="133" t="s">
        <v>363</v>
      </c>
      <c r="E15" s="141">
        <v>12</v>
      </c>
    </row>
    <row r="16" spans="1:5" ht="13.5">
      <c r="A16" s="133" t="s">
        <v>88</v>
      </c>
      <c r="B16" s="131" t="s">
        <v>76</v>
      </c>
      <c r="C16" s="133" t="s">
        <v>89</v>
      </c>
      <c r="D16" s="133" t="s">
        <v>364</v>
      </c>
      <c r="E16" s="141">
        <v>40</v>
      </c>
    </row>
    <row r="17" spans="1:5" ht="13.5">
      <c r="A17" s="133" t="s">
        <v>90</v>
      </c>
      <c r="B17" s="131" t="s">
        <v>76</v>
      </c>
      <c r="C17" s="133" t="s">
        <v>91</v>
      </c>
      <c r="D17" s="133" t="s">
        <v>365</v>
      </c>
      <c r="E17" s="141">
        <v>6</v>
      </c>
    </row>
    <row r="18" spans="1:5" ht="13.5">
      <c r="A18" s="133" t="s">
        <v>90</v>
      </c>
      <c r="B18" s="131" t="s">
        <v>76</v>
      </c>
      <c r="C18" s="133" t="s">
        <v>91</v>
      </c>
      <c r="D18" s="133" t="s">
        <v>366</v>
      </c>
      <c r="E18" s="141">
        <v>35.5</v>
      </c>
    </row>
    <row r="19" spans="1:5" ht="13.5">
      <c r="A19" s="133" t="s">
        <v>92</v>
      </c>
      <c r="B19" s="131" t="s">
        <v>76</v>
      </c>
      <c r="C19" s="133" t="s">
        <v>93</v>
      </c>
      <c r="D19" s="133" t="s">
        <v>367</v>
      </c>
      <c r="E19" s="141">
        <v>30</v>
      </c>
    </row>
    <row r="20" spans="1:5" ht="13.5">
      <c r="A20" s="133" t="s">
        <v>94</v>
      </c>
      <c r="B20" s="131" t="s">
        <v>76</v>
      </c>
      <c r="C20" s="133" t="s">
        <v>95</v>
      </c>
      <c r="D20" s="133" t="s">
        <v>368</v>
      </c>
      <c r="E20" s="141">
        <v>10</v>
      </c>
    </row>
    <row r="21" spans="1:5" ht="13.5">
      <c r="A21" s="133" t="s">
        <v>96</v>
      </c>
      <c r="B21" s="131" t="s">
        <v>76</v>
      </c>
      <c r="C21" s="133" t="s">
        <v>97</v>
      </c>
      <c r="D21" s="133" t="s">
        <v>369</v>
      </c>
      <c r="E21" s="141">
        <v>10.5</v>
      </c>
    </row>
    <row r="22" spans="1:5" ht="13.5">
      <c r="A22" s="133" t="s">
        <v>98</v>
      </c>
      <c r="B22" s="131" t="s">
        <v>76</v>
      </c>
      <c r="C22" s="133" t="s">
        <v>99</v>
      </c>
      <c r="D22" s="133" t="s">
        <v>370</v>
      </c>
      <c r="E22" s="141">
        <v>1.2864</v>
      </c>
    </row>
    <row r="23" spans="1:5" ht="13.5">
      <c r="A23" s="133" t="s">
        <v>98</v>
      </c>
      <c r="B23" s="131" t="s">
        <v>76</v>
      </c>
      <c r="C23" s="133" t="s">
        <v>99</v>
      </c>
      <c r="D23" s="133" t="s">
        <v>371</v>
      </c>
      <c r="E23" s="141">
        <v>0.9684</v>
      </c>
    </row>
  </sheetData>
  <sheetProtection/>
  <mergeCells count="4">
    <mergeCell ref="A1:E1"/>
    <mergeCell ref="A2:E2"/>
    <mergeCell ref="A3:C3"/>
    <mergeCell ref="D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4" sqref="A4:H8"/>
    </sheetView>
  </sheetViews>
  <sheetFormatPr defaultColWidth="9.00390625" defaultRowHeight="15"/>
  <cols>
    <col min="2" max="2" width="12.57421875" style="0" customWidth="1"/>
    <col min="6" max="6" width="16.421875" style="0" customWidth="1"/>
    <col min="7" max="7" width="18.28125" style="0" customWidth="1"/>
  </cols>
  <sheetData>
    <row r="1" spans="1:8" ht="13.5">
      <c r="A1" s="128" t="s">
        <v>372</v>
      </c>
      <c r="B1" s="128"/>
      <c r="C1" s="128"/>
      <c r="D1" s="128"/>
      <c r="E1" s="128"/>
      <c r="F1" s="128"/>
      <c r="G1" s="128"/>
      <c r="H1" s="128"/>
    </row>
    <row r="2" spans="1:8" ht="18.75">
      <c r="A2" s="129" t="s">
        <v>373</v>
      </c>
      <c r="B2" s="129"/>
      <c r="C2" s="129"/>
      <c r="D2" s="129"/>
      <c r="E2" s="129"/>
      <c r="F2" s="129"/>
      <c r="G2" s="129"/>
      <c r="H2" s="129"/>
    </row>
    <row r="3" spans="1:8" ht="13.5">
      <c r="A3" s="130" t="s">
        <v>2</v>
      </c>
      <c r="B3" s="130"/>
      <c r="C3" s="130"/>
      <c r="D3" s="130"/>
      <c r="E3" s="128" t="s">
        <v>3</v>
      </c>
      <c r="F3" s="128"/>
      <c r="G3" s="128"/>
      <c r="H3" s="128"/>
    </row>
    <row r="4" spans="1:8" ht="13.5">
      <c r="A4" s="131" t="s">
        <v>67</v>
      </c>
      <c r="B4" s="131" t="s">
        <v>374</v>
      </c>
      <c r="C4" s="131" t="s">
        <v>375</v>
      </c>
      <c r="D4" s="131"/>
      <c r="E4" s="131"/>
      <c r="F4" s="131"/>
      <c r="G4" s="131"/>
      <c r="H4" s="131"/>
    </row>
    <row r="5" spans="1:8" s="127" customFormat="1" ht="24" customHeight="1">
      <c r="A5" s="131"/>
      <c r="B5" s="131"/>
      <c r="C5" s="139" t="s">
        <v>55</v>
      </c>
      <c r="D5" s="139" t="s">
        <v>267</v>
      </c>
      <c r="E5" s="139" t="s">
        <v>376</v>
      </c>
      <c r="F5" s="139"/>
      <c r="G5" s="139"/>
      <c r="H5" s="139" t="s">
        <v>272</v>
      </c>
    </row>
    <row r="6" spans="1:8" ht="13.5">
      <c r="A6" s="131"/>
      <c r="B6" s="131"/>
      <c r="C6" s="139"/>
      <c r="D6" s="139"/>
      <c r="E6" s="133" t="s">
        <v>71</v>
      </c>
      <c r="F6" s="133" t="s">
        <v>377</v>
      </c>
      <c r="G6" s="133" t="s">
        <v>378</v>
      </c>
      <c r="H6" s="139"/>
    </row>
    <row r="7" spans="1:8" ht="13.5">
      <c r="A7" s="133"/>
      <c r="B7" s="133" t="s">
        <v>55</v>
      </c>
      <c r="C7" s="133">
        <v>18.5</v>
      </c>
      <c r="D7" s="133"/>
      <c r="E7" s="133">
        <v>15.5</v>
      </c>
      <c r="F7" s="133">
        <v>15.5</v>
      </c>
      <c r="G7" s="133"/>
      <c r="H7" s="133">
        <v>3</v>
      </c>
    </row>
    <row r="8" spans="1:8" ht="13.5">
      <c r="A8" s="133" t="s">
        <v>76</v>
      </c>
      <c r="B8" s="133" t="s">
        <v>77</v>
      </c>
      <c r="C8" s="133">
        <v>18.5</v>
      </c>
      <c r="D8" s="133"/>
      <c r="E8" s="133">
        <v>15.5</v>
      </c>
      <c r="F8" s="133">
        <v>15.5</v>
      </c>
      <c r="G8" s="133"/>
      <c r="H8" s="133">
        <v>3</v>
      </c>
    </row>
  </sheetData>
  <sheetProtection/>
  <mergeCells count="11">
    <mergeCell ref="A1:H1"/>
    <mergeCell ref="A2:H2"/>
    <mergeCell ref="A3:D3"/>
    <mergeCell ref="E3:H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zhaojin</cp:lastModifiedBy>
  <dcterms:created xsi:type="dcterms:W3CDTF">2023-09-25T17:56:54Z</dcterms:created>
  <dcterms:modified xsi:type="dcterms:W3CDTF">2023-09-26T07:42:13Z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389F31CDB5FF2BBA745911650985723F</vt:lpwstr>
  </property>
  <property fmtid="{D5CDD505-2E9C-101B-9397-08002B2CF9AE}" pid="4" name="KSOProductBuildV">
    <vt:lpwstr>2052-11.8.2.8411</vt:lpwstr>
  </property>
</Properties>
</file>